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шев\Downloads\"/>
    </mc:Choice>
  </mc:AlternateContent>
  <bookViews>
    <workbookView xWindow="0" yWindow="0" windowWidth="21360" windowHeight="10950"/>
  </bookViews>
  <sheets>
    <sheet name="Факт" sheetId="8" r:id="rId1"/>
    <sheet name="2025 утвержденное" sheetId="7" state="hidden" r:id="rId2"/>
    <sheet name="блюда" sheetId="6" r:id="rId3"/>
    <sheet name="TDSheet" sheetId="10" state="hidden" r:id="rId4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2" i="8" l="1"/>
  <c r="A202" i="8"/>
  <c r="L201" i="8"/>
  <c r="J201" i="8"/>
  <c r="I201" i="8"/>
  <c r="H201" i="8"/>
  <c r="G201" i="8"/>
  <c r="F201" i="8"/>
  <c r="B192" i="8"/>
  <c r="A192" i="8"/>
  <c r="L191" i="8"/>
  <c r="L202" i="8" s="1"/>
  <c r="J191" i="8"/>
  <c r="J202" i="8" s="1"/>
  <c r="I191" i="8"/>
  <c r="H191" i="8"/>
  <c r="H202" i="8" s="1"/>
  <c r="G191" i="8"/>
  <c r="G202" i="8" s="1"/>
  <c r="F191" i="8"/>
  <c r="B183" i="8"/>
  <c r="A183" i="8"/>
  <c r="L182" i="8"/>
  <c r="J182" i="8"/>
  <c r="I182" i="8"/>
  <c r="H182" i="8"/>
  <c r="G182" i="8"/>
  <c r="F182" i="8"/>
  <c r="B173" i="8"/>
  <c r="A173" i="8"/>
  <c r="L172" i="8"/>
  <c r="L183" i="8" s="1"/>
  <c r="J172" i="8"/>
  <c r="J183" i="8" s="1"/>
  <c r="I172" i="8"/>
  <c r="I183" i="8" s="1"/>
  <c r="H172" i="8"/>
  <c r="H183" i="8" s="1"/>
  <c r="G172" i="8"/>
  <c r="F172" i="8"/>
  <c r="F183" i="8" s="1"/>
  <c r="B162" i="8"/>
  <c r="A162" i="8"/>
  <c r="L161" i="8"/>
  <c r="J161" i="8"/>
  <c r="I161" i="8"/>
  <c r="H161" i="8"/>
  <c r="G161" i="8"/>
  <c r="F161" i="8"/>
  <c r="B152" i="8"/>
  <c r="A152" i="8"/>
  <c r="L151" i="8"/>
  <c r="L162" i="8" s="1"/>
  <c r="J151" i="8"/>
  <c r="J162" i="8" s="1"/>
  <c r="I151" i="8"/>
  <c r="I162" i="8" s="1"/>
  <c r="H151" i="8"/>
  <c r="H162" i="8" s="1"/>
  <c r="G151" i="8"/>
  <c r="G162" i="8" s="1"/>
  <c r="F151" i="8"/>
  <c r="F162" i="8" s="1"/>
  <c r="B143" i="8"/>
  <c r="A143" i="8"/>
  <c r="L142" i="8"/>
  <c r="J142" i="8"/>
  <c r="I142" i="8"/>
  <c r="H142" i="8"/>
  <c r="G142" i="8"/>
  <c r="F142" i="8"/>
  <c r="B133" i="8"/>
  <c r="A133" i="8"/>
  <c r="L132" i="8"/>
  <c r="L143" i="8" s="1"/>
  <c r="J132" i="8"/>
  <c r="J143" i="8" s="1"/>
  <c r="I132" i="8"/>
  <c r="I143" i="8" s="1"/>
  <c r="H132" i="8"/>
  <c r="H143" i="8" s="1"/>
  <c r="G132" i="8"/>
  <c r="G143" i="8" s="1"/>
  <c r="F132" i="8"/>
  <c r="F143" i="8" s="1"/>
  <c r="B123" i="8"/>
  <c r="A123" i="8"/>
  <c r="L122" i="8"/>
  <c r="J122" i="8"/>
  <c r="I122" i="8"/>
  <c r="H122" i="8"/>
  <c r="G122" i="8"/>
  <c r="F122" i="8"/>
  <c r="B113" i="8"/>
  <c r="A113" i="8"/>
  <c r="L112" i="8"/>
  <c r="L123" i="8" s="1"/>
  <c r="J112" i="8"/>
  <c r="I112" i="8"/>
  <c r="I123" i="8" s="1"/>
  <c r="H112" i="8"/>
  <c r="H123" i="8" s="1"/>
  <c r="G112" i="8"/>
  <c r="G123" i="8" s="1"/>
  <c r="F112" i="8"/>
  <c r="F123" i="8" s="1"/>
  <c r="B103" i="8"/>
  <c r="A103" i="8"/>
  <c r="L102" i="8"/>
  <c r="J102" i="8"/>
  <c r="I102" i="8"/>
  <c r="H102" i="8"/>
  <c r="G102" i="8"/>
  <c r="F102" i="8"/>
  <c r="B93" i="8"/>
  <c r="A93" i="8"/>
  <c r="L92" i="8"/>
  <c r="L103" i="8" s="1"/>
  <c r="J92" i="8"/>
  <c r="I92" i="8"/>
  <c r="I103" i="8" s="1"/>
  <c r="H92" i="8"/>
  <c r="G92" i="8"/>
  <c r="G103" i="8" s="1"/>
  <c r="F92" i="8"/>
  <c r="B84" i="8"/>
  <c r="A84" i="8"/>
  <c r="L83" i="8"/>
  <c r="J83" i="8"/>
  <c r="I83" i="8"/>
  <c r="H83" i="8"/>
  <c r="G83" i="8"/>
  <c r="F83" i="8"/>
  <c r="B74" i="8"/>
  <c r="A74" i="8"/>
  <c r="L73" i="8"/>
  <c r="L84" i="8" s="1"/>
  <c r="J73" i="8"/>
  <c r="J84" i="8" s="1"/>
  <c r="I73" i="8"/>
  <c r="H73" i="8"/>
  <c r="G73" i="8"/>
  <c r="G84" i="8" s="1"/>
  <c r="F73" i="8"/>
  <c r="F84" i="8" s="1"/>
  <c r="B65" i="8"/>
  <c r="A65" i="8"/>
  <c r="L64" i="8"/>
  <c r="J64" i="8"/>
  <c r="I64" i="8"/>
  <c r="H64" i="8"/>
  <c r="G64" i="8"/>
  <c r="F64" i="8"/>
  <c r="B55" i="8"/>
  <c r="A55" i="8"/>
  <c r="L54" i="8"/>
  <c r="L65" i="8" s="1"/>
  <c r="J54" i="8"/>
  <c r="J65" i="8" s="1"/>
  <c r="I54" i="8"/>
  <c r="I65" i="8" s="1"/>
  <c r="H54" i="8"/>
  <c r="H65" i="8" s="1"/>
  <c r="G54" i="8"/>
  <c r="G65" i="8" s="1"/>
  <c r="F54" i="8"/>
  <c r="F65" i="8" s="1"/>
  <c r="B44" i="8"/>
  <c r="A44" i="8"/>
  <c r="L43" i="8"/>
  <c r="J43" i="8"/>
  <c r="I43" i="8"/>
  <c r="H43" i="8"/>
  <c r="G43" i="8"/>
  <c r="F43" i="8"/>
  <c r="B34" i="8"/>
  <c r="A34" i="8"/>
  <c r="L33" i="8"/>
  <c r="L44" i="8" s="1"/>
  <c r="J33" i="8"/>
  <c r="J44" i="8" s="1"/>
  <c r="I33" i="8"/>
  <c r="I44" i="8" s="1"/>
  <c r="H33" i="8"/>
  <c r="H44" i="8" s="1"/>
  <c r="G33" i="8"/>
  <c r="G44" i="8" s="1"/>
  <c r="F33" i="8"/>
  <c r="F44" i="8" s="1"/>
  <c r="B24" i="8"/>
  <c r="A24" i="8"/>
  <c r="L23" i="8"/>
  <c r="J23" i="8"/>
  <c r="I23" i="8"/>
  <c r="H23" i="8"/>
  <c r="G23" i="8"/>
  <c r="F23" i="8"/>
  <c r="B14" i="8"/>
  <c r="A14" i="8"/>
  <c r="L13" i="8"/>
  <c r="L24" i="8" s="1"/>
  <c r="L203" i="8" s="1"/>
  <c r="J13" i="8"/>
  <c r="J24" i="8" s="1"/>
  <c r="I13" i="8"/>
  <c r="I24" i="8" s="1"/>
  <c r="H13" i="8"/>
  <c r="H24" i="8" s="1"/>
  <c r="G13" i="8"/>
  <c r="G24" i="8" s="1"/>
  <c r="F13" i="8"/>
  <c r="F24" i="8" s="1"/>
  <c r="F103" i="8" l="1"/>
  <c r="J103" i="8"/>
  <c r="H103" i="8"/>
  <c r="J123" i="8"/>
  <c r="H84" i="8"/>
  <c r="I84" i="8"/>
  <c r="I203" i="8" s="1"/>
  <c r="I202" i="8"/>
  <c r="F202" i="8"/>
  <c r="F203" i="8" s="1"/>
  <c r="G183" i="8"/>
  <c r="G203" i="8" s="1"/>
  <c r="B201" i="7"/>
  <c r="A201" i="7"/>
  <c r="L200" i="7"/>
  <c r="J200" i="7"/>
  <c r="I200" i="7"/>
  <c r="H200" i="7"/>
  <c r="G200" i="7"/>
  <c r="F200" i="7"/>
  <c r="B191" i="7"/>
  <c r="A191" i="7"/>
  <c r="L190" i="7"/>
  <c r="L201" i="7" s="1"/>
  <c r="J190" i="7"/>
  <c r="J201" i="7" s="1"/>
  <c r="I190" i="7"/>
  <c r="I201" i="7" s="1"/>
  <c r="H190" i="7"/>
  <c r="H201" i="7" s="1"/>
  <c r="G190" i="7"/>
  <c r="G201" i="7" s="1"/>
  <c r="F190" i="7"/>
  <c r="F201" i="7" s="1"/>
  <c r="B182" i="7"/>
  <c r="A182" i="7"/>
  <c r="L181" i="7"/>
  <c r="J181" i="7"/>
  <c r="I181" i="7"/>
  <c r="H181" i="7"/>
  <c r="G181" i="7"/>
  <c r="F181" i="7"/>
  <c r="B172" i="7"/>
  <c r="A172" i="7"/>
  <c r="L171" i="7"/>
  <c r="L182" i="7" s="1"/>
  <c r="J171" i="7"/>
  <c r="J182" i="7" s="1"/>
  <c r="I171" i="7"/>
  <c r="I182" i="7" s="1"/>
  <c r="H171" i="7"/>
  <c r="H182" i="7" s="1"/>
  <c r="G171" i="7"/>
  <c r="G182" i="7" s="1"/>
  <c r="F171" i="7"/>
  <c r="F182" i="7" s="1"/>
  <c r="B161" i="7"/>
  <c r="A161" i="7"/>
  <c r="L160" i="7"/>
  <c r="J160" i="7"/>
  <c r="I160" i="7"/>
  <c r="H160" i="7"/>
  <c r="G160" i="7"/>
  <c r="F160" i="7"/>
  <c r="B151" i="7"/>
  <c r="A151" i="7"/>
  <c r="L150" i="7"/>
  <c r="L161" i="7" s="1"/>
  <c r="J150" i="7"/>
  <c r="J161" i="7" s="1"/>
  <c r="I150" i="7"/>
  <c r="I161" i="7" s="1"/>
  <c r="H150" i="7"/>
  <c r="H161" i="7" s="1"/>
  <c r="G150" i="7"/>
  <c r="G161" i="7" s="1"/>
  <c r="F150" i="7"/>
  <c r="F161" i="7" s="1"/>
  <c r="B142" i="7"/>
  <c r="A142" i="7"/>
  <c r="L141" i="7"/>
  <c r="J141" i="7"/>
  <c r="I141" i="7"/>
  <c r="H141" i="7"/>
  <c r="G141" i="7"/>
  <c r="F141" i="7"/>
  <c r="B132" i="7"/>
  <c r="A132" i="7"/>
  <c r="L131" i="7"/>
  <c r="L142" i="7" s="1"/>
  <c r="J131" i="7"/>
  <c r="J142" i="7" s="1"/>
  <c r="I131" i="7"/>
  <c r="I142" i="7" s="1"/>
  <c r="H131" i="7"/>
  <c r="H142" i="7" s="1"/>
  <c r="G131" i="7"/>
  <c r="G142" i="7" s="1"/>
  <c r="F131" i="7"/>
  <c r="F142" i="7" s="1"/>
  <c r="B122" i="7"/>
  <c r="A122" i="7"/>
  <c r="L121" i="7"/>
  <c r="J121" i="7"/>
  <c r="I121" i="7"/>
  <c r="H121" i="7"/>
  <c r="G121" i="7"/>
  <c r="F121" i="7"/>
  <c r="B112" i="7"/>
  <c r="A112" i="7"/>
  <c r="L111" i="7"/>
  <c r="L122" i="7" s="1"/>
  <c r="J111" i="7"/>
  <c r="J122" i="7" s="1"/>
  <c r="I111" i="7"/>
  <c r="I122" i="7" s="1"/>
  <c r="H111" i="7"/>
  <c r="H122" i="7" s="1"/>
  <c r="G111" i="7"/>
  <c r="G122" i="7" s="1"/>
  <c r="F111" i="7"/>
  <c r="F122" i="7" s="1"/>
  <c r="B102" i="7"/>
  <c r="A102" i="7"/>
  <c r="L101" i="7"/>
  <c r="J101" i="7"/>
  <c r="I101" i="7"/>
  <c r="H101" i="7"/>
  <c r="G101" i="7"/>
  <c r="F101" i="7"/>
  <c r="B92" i="7"/>
  <c r="A92" i="7"/>
  <c r="L91" i="7"/>
  <c r="L102" i="7" s="1"/>
  <c r="J91" i="7"/>
  <c r="J102" i="7" s="1"/>
  <c r="I91" i="7"/>
  <c r="I102" i="7" s="1"/>
  <c r="H91" i="7"/>
  <c r="H102" i="7" s="1"/>
  <c r="G91" i="7"/>
  <c r="G102" i="7" s="1"/>
  <c r="F91" i="7"/>
  <c r="F102" i="7" s="1"/>
  <c r="B83" i="7"/>
  <c r="A83" i="7"/>
  <c r="L82" i="7"/>
  <c r="J82" i="7"/>
  <c r="I82" i="7"/>
  <c r="H82" i="7"/>
  <c r="G82" i="7"/>
  <c r="F82" i="7"/>
  <c r="B73" i="7"/>
  <c r="A73" i="7"/>
  <c r="L72" i="7"/>
  <c r="L83" i="7" s="1"/>
  <c r="J72" i="7"/>
  <c r="J83" i="7" s="1"/>
  <c r="I72" i="7"/>
  <c r="I83" i="7" s="1"/>
  <c r="H72" i="7"/>
  <c r="H83" i="7" s="1"/>
  <c r="G72" i="7"/>
  <c r="G83" i="7" s="1"/>
  <c r="F72" i="7"/>
  <c r="F83" i="7" s="1"/>
  <c r="B64" i="7"/>
  <c r="A64" i="7"/>
  <c r="L63" i="7"/>
  <c r="J63" i="7"/>
  <c r="I63" i="7"/>
  <c r="H63" i="7"/>
  <c r="G63" i="7"/>
  <c r="F63" i="7"/>
  <c r="B54" i="7"/>
  <c r="A54" i="7"/>
  <c r="L53" i="7"/>
  <c r="L64" i="7" s="1"/>
  <c r="J53" i="7"/>
  <c r="J64" i="7" s="1"/>
  <c r="I53" i="7"/>
  <c r="I64" i="7" s="1"/>
  <c r="H53" i="7"/>
  <c r="H64" i="7" s="1"/>
  <c r="G53" i="7"/>
  <c r="G64" i="7" s="1"/>
  <c r="F53" i="7"/>
  <c r="F64" i="7" s="1"/>
  <c r="B44" i="7"/>
  <c r="A44" i="7"/>
  <c r="L43" i="7"/>
  <c r="J43" i="7"/>
  <c r="I43" i="7"/>
  <c r="H43" i="7"/>
  <c r="G43" i="7"/>
  <c r="F43" i="7"/>
  <c r="B34" i="7"/>
  <c r="A34" i="7"/>
  <c r="L33" i="7"/>
  <c r="L44" i="7" s="1"/>
  <c r="J33" i="7"/>
  <c r="J44" i="7" s="1"/>
  <c r="I33" i="7"/>
  <c r="I44" i="7" s="1"/>
  <c r="H33" i="7"/>
  <c r="H44" i="7" s="1"/>
  <c r="G33" i="7"/>
  <c r="G44" i="7" s="1"/>
  <c r="F33" i="7"/>
  <c r="F44" i="7" s="1"/>
  <c r="B24" i="7"/>
  <c r="A24" i="7"/>
  <c r="L23" i="7"/>
  <c r="J23" i="7"/>
  <c r="I23" i="7"/>
  <c r="H23" i="7"/>
  <c r="G23" i="7"/>
  <c r="F23" i="7"/>
  <c r="B14" i="7"/>
  <c r="A14" i="7"/>
  <c r="L13" i="7"/>
  <c r="L24" i="7" s="1"/>
  <c r="L202" i="7" s="1"/>
  <c r="J13" i="7"/>
  <c r="J24" i="7" s="1"/>
  <c r="J202" i="7" s="1"/>
  <c r="I13" i="7"/>
  <c r="I24" i="7" s="1"/>
  <c r="I202" i="7" s="1"/>
  <c r="H13" i="7"/>
  <c r="H24" i="7" s="1"/>
  <c r="H202" i="7" s="1"/>
  <c r="G13" i="7"/>
  <c r="G24" i="7" s="1"/>
  <c r="G202" i="7" s="1"/>
  <c r="F13" i="7"/>
  <c r="F24" i="7" s="1"/>
  <c r="F202" i="7" s="1"/>
  <c r="H203" i="8" l="1"/>
  <c r="J203" i="8"/>
  <c r="L351" i="6"/>
  <c r="J351" i="6"/>
  <c r="I351" i="6"/>
  <c r="H351" i="6"/>
  <c r="G351" i="6"/>
  <c r="F351" i="6"/>
  <c r="L341" i="6"/>
  <c r="J341" i="6"/>
  <c r="I341" i="6"/>
  <c r="H341" i="6"/>
  <c r="G341" i="6"/>
  <c r="F341" i="6"/>
  <c r="L332" i="6"/>
  <c r="J332" i="6"/>
  <c r="I332" i="6"/>
  <c r="H332" i="6"/>
  <c r="G332" i="6"/>
  <c r="F332" i="6"/>
  <c r="L322" i="6"/>
  <c r="L333" i="6" s="1"/>
  <c r="J322" i="6"/>
  <c r="J333" i="6" s="1"/>
  <c r="I322" i="6"/>
  <c r="I333" i="6" s="1"/>
  <c r="H322" i="6"/>
  <c r="H333" i="6" s="1"/>
  <c r="G322" i="6"/>
  <c r="G333" i="6" s="1"/>
  <c r="F322" i="6"/>
  <c r="F333" i="6" s="1"/>
  <c r="L311" i="6"/>
  <c r="J311" i="6"/>
  <c r="I311" i="6"/>
  <c r="H311" i="6"/>
  <c r="G311" i="6"/>
  <c r="F311" i="6"/>
  <c r="L301" i="6"/>
  <c r="L312" i="6" s="1"/>
  <c r="J301" i="6"/>
  <c r="J312" i="6" s="1"/>
  <c r="I301" i="6"/>
  <c r="I312" i="6" s="1"/>
  <c r="H301" i="6"/>
  <c r="H312" i="6" s="1"/>
  <c r="G301" i="6"/>
  <c r="G312" i="6" s="1"/>
  <c r="F301" i="6"/>
  <c r="F312" i="6" s="1"/>
  <c r="L292" i="6"/>
  <c r="J292" i="6"/>
  <c r="I292" i="6"/>
  <c r="H292" i="6"/>
  <c r="G292" i="6"/>
  <c r="F292" i="6"/>
  <c r="L282" i="6"/>
  <c r="L293" i="6" s="1"/>
  <c r="J282" i="6"/>
  <c r="J293" i="6" s="1"/>
  <c r="I282" i="6"/>
  <c r="I293" i="6" s="1"/>
  <c r="H282" i="6"/>
  <c r="H293" i="6" s="1"/>
  <c r="G282" i="6"/>
  <c r="G293" i="6" s="1"/>
  <c r="F282" i="6"/>
  <c r="F293" i="6" s="1"/>
  <c r="L272" i="6"/>
  <c r="J272" i="6"/>
  <c r="I272" i="6"/>
  <c r="H272" i="6"/>
  <c r="G272" i="6"/>
  <c r="F272" i="6"/>
  <c r="L262" i="6"/>
  <c r="L273" i="6" s="1"/>
  <c r="J262" i="6"/>
  <c r="J273" i="6" s="1"/>
  <c r="I262" i="6"/>
  <c r="I273" i="6" s="1"/>
  <c r="H262" i="6"/>
  <c r="H273" i="6" s="1"/>
  <c r="G262" i="6"/>
  <c r="G273" i="6" s="1"/>
  <c r="F262" i="6"/>
  <c r="F273" i="6" s="1"/>
  <c r="L252" i="6"/>
  <c r="J252" i="6"/>
  <c r="I252" i="6"/>
  <c r="H252" i="6"/>
  <c r="G252" i="6"/>
  <c r="F252" i="6"/>
  <c r="L242" i="6"/>
  <c r="L253" i="6" s="1"/>
  <c r="J242" i="6"/>
  <c r="J253" i="6" s="1"/>
  <c r="I242" i="6"/>
  <c r="I253" i="6" s="1"/>
  <c r="H242" i="6"/>
  <c r="H253" i="6" s="1"/>
  <c r="G242" i="6"/>
  <c r="G253" i="6" s="1"/>
  <c r="F242" i="6"/>
  <c r="F253" i="6" s="1"/>
  <c r="L233" i="6"/>
  <c r="J233" i="6"/>
  <c r="I233" i="6"/>
  <c r="H233" i="6"/>
  <c r="G233" i="6"/>
  <c r="F233" i="6"/>
  <c r="L223" i="6"/>
  <c r="L234" i="6" s="1"/>
  <c r="J223" i="6"/>
  <c r="J234" i="6" s="1"/>
  <c r="I223" i="6"/>
  <c r="I234" i="6" s="1"/>
  <c r="H223" i="6"/>
  <c r="H234" i="6" s="1"/>
  <c r="G223" i="6"/>
  <c r="G234" i="6" s="1"/>
  <c r="F223" i="6"/>
  <c r="F234" i="6" s="1"/>
  <c r="L214" i="6"/>
  <c r="J214" i="6"/>
  <c r="I214" i="6"/>
  <c r="H214" i="6"/>
  <c r="G214" i="6"/>
  <c r="F214" i="6"/>
  <c r="L204" i="6"/>
  <c r="L215" i="6" s="1"/>
  <c r="J204" i="6"/>
  <c r="J215" i="6" s="1"/>
  <c r="I204" i="6"/>
  <c r="I215" i="6" s="1"/>
  <c r="H204" i="6"/>
  <c r="H215" i="6" s="1"/>
  <c r="G204" i="6"/>
  <c r="G215" i="6" s="1"/>
  <c r="F204" i="6"/>
  <c r="F215" i="6" s="1"/>
  <c r="L194" i="6"/>
  <c r="J194" i="6"/>
  <c r="I194" i="6"/>
  <c r="H194" i="6"/>
  <c r="G194" i="6"/>
  <c r="F194" i="6"/>
  <c r="L184" i="6"/>
  <c r="L195" i="6" s="1"/>
  <c r="J184" i="6"/>
  <c r="J195" i="6" s="1"/>
  <c r="I184" i="6"/>
  <c r="I195" i="6" s="1"/>
  <c r="H184" i="6"/>
  <c r="H195" i="6" s="1"/>
  <c r="G184" i="6"/>
  <c r="G195" i="6" s="1"/>
  <c r="F184" i="6"/>
  <c r="F195" i="6" s="1"/>
  <c r="L174" i="6"/>
  <c r="J174" i="6"/>
  <c r="I174" i="6"/>
  <c r="H174" i="6"/>
  <c r="G174" i="6"/>
  <c r="F174" i="6"/>
  <c r="L164" i="6"/>
  <c r="L175" i="6" s="1"/>
  <c r="J164" i="6"/>
  <c r="J175" i="6" s="1"/>
  <c r="I164" i="6"/>
  <c r="I175" i="6" s="1"/>
  <c r="H164" i="6"/>
  <c r="H175" i="6" s="1"/>
  <c r="G164" i="6"/>
  <c r="G175" i="6" s="1"/>
  <c r="F164" i="6"/>
  <c r="F175" i="6" s="1"/>
</calcChain>
</file>

<file path=xl/sharedStrings.xml><?xml version="1.0" encoding="utf-8"?>
<sst xmlns="http://schemas.openxmlformats.org/spreadsheetml/2006/main" count="1138" uniqueCount="134">
  <si>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</si>
  <si>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</si>
  <si>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</si>
  <si>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</si>
  <si>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</si>
  <si>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</si>
  <si>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</si>
  <si>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</si>
  <si>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</si>
  <si>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</si>
  <si>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</si>
  <si>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</si>
  <si>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</si>
  <si>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</si>
  <si>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</si>
  <si>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</si>
  <si>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</si>
  <si>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</si>
  <si>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</si>
  <si>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</si>
  <si>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</si>
  <si>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</si>
  <si>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</si>
  <si>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</si>
  <si>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</si>
  <si>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</si>
  <si>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</si>
  <si>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</si>
  <si>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</si>
  <si>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</si>
  <si>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</si>
  <si>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</si>
  <si>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</si>
  <si>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</si>
  <si>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</si>
  <si>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</si>
  <si>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</si>
  <si>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</si>
  <si>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</si>
  <si>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</si>
  <si>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Алиева З.М.</t>
  </si>
  <si>
    <t>Какао с молоком</t>
  </si>
  <si>
    <t>Хлеб пшеничный</t>
  </si>
  <si>
    <t>Хлеб ржаной</t>
  </si>
  <si>
    <t>Суп картофельный с бобовыми (чечевица) на бульоне</t>
  </si>
  <si>
    <t>Филе курицы, тушенное в соусе томатном</t>
  </si>
  <si>
    <t>Каша пшеничная рассыпчатая</t>
  </si>
  <si>
    <t>Сок</t>
  </si>
  <si>
    <t>Яблоки</t>
  </si>
  <si>
    <t>Вермишель со сливочным маслом</t>
  </si>
  <si>
    <t>Компот из смеси сухофруктов</t>
  </si>
  <si>
    <t>Сосиски отварные</t>
  </si>
  <si>
    <t>Яйца вареные</t>
  </si>
  <si>
    <t>Салат из белокочанной капусты и моркови с растительным маслом</t>
  </si>
  <si>
    <t>Суп картофельный с бобовыми (фасоль) на бульоне</t>
  </si>
  <si>
    <t xml:space="preserve">Котлеты "Школьные" </t>
  </si>
  <si>
    <t>МБОУ "СОШ №12" г. Дербент</t>
  </si>
  <si>
    <t>Каша пшенная жидкая молочная</t>
  </si>
  <si>
    <t>Чай с сахаром</t>
  </si>
  <si>
    <t>Масло сливочное порциями</t>
  </si>
  <si>
    <t>Вафли</t>
  </si>
  <si>
    <t>Суп картофельный с пшеничной крупой на бульоне</t>
  </si>
  <si>
    <t>Гуляш из говядины</t>
  </si>
  <si>
    <t xml:space="preserve">Каша гречневая рассыпчатая </t>
  </si>
  <si>
    <t>Печенье</t>
  </si>
  <si>
    <t>Суп картофельный с бобовыми (горох) на бульоне</t>
  </si>
  <si>
    <t>Плов из курицы</t>
  </si>
  <si>
    <t>Суп-хинкал</t>
  </si>
  <si>
    <t>Макаронные изделия отварные</t>
  </si>
  <si>
    <t>Курица отварная</t>
  </si>
  <si>
    <t>Каша рисовая на молоке</t>
  </si>
  <si>
    <t>Рыба запеченная</t>
  </si>
  <si>
    <t>булочное</t>
  </si>
  <si>
    <t>Пюре картофельное</t>
  </si>
  <si>
    <t>Каша из хлопьев овсяных "Геркулес" с изюмом</t>
  </si>
  <si>
    <t>Пюре картофельное 180г</t>
  </si>
  <si>
    <t>Каша гречневая рассыпчатая</t>
  </si>
  <si>
    <t>Суп картофельный рисовый на бульоне</t>
  </si>
  <si>
    <t>Омлет натуральный</t>
  </si>
  <si>
    <t>Мандарин</t>
  </si>
  <si>
    <t>Бутерброд с повидлом</t>
  </si>
  <si>
    <t>Каша из хлопьев овсянных "Геркулес" на молоке</t>
  </si>
  <si>
    <t>Сыр порциями</t>
  </si>
  <si>
    <t>Котлеты куриные из фарша</t>
  </si>
  <si>
    <t>Макаронные изделия, запеченные с сыром</t>
  </si>
  <si>
    <t>Суп-лапша домашняя</t>
  </si>
  <si>
    <t>Каша манная жидкая молочная</t>
  </si>
  <si>
    <t>Винегрет</t>
  </si>
  <si>
    <t>мясо</t>
  </si>
  <si>
    <t>яйца</t>
  </si>
  <si>
    <t>масло</t>
  </si>
  <si>
    <t>сыр</t>
  </si>
  <si>
    <t>1 день понедельник</t>
  </si>
  <si>
    <t>2 день вторник</t>
  </si>
  <si>
    <t>3 день среда</t>
  </si>
  <si>
    <t>4 день четверг</t>
  </si>
  <si>
    <t>5 день пятница</t>
  </si>
  <si>
    <t>1 неделя</t>
  </si>
  <si>
    <t>200</t>
  </si>
  <si>
    <t>160</t>
  </si>
  <si>
    <t>80</t>
  </si>
  <si>
    <t>55</t>
  </si>
  <si>
    <t xml:space="preserve">Масло сливочное порциями </t>
  </si>
  <si>
    <t>15</t>
  </si>
  <si>
    <t>40</t>
  </si>
  <si>
    <t>150</t>
  </si>
  <si>
    <t>180</t>
  </si>
  <si>
    <t>Хлеб пшеничный 30 гр</t>
  </si>
  <si>
    <t>30</t>
  </si>
  <si>
    <t>Хлеб ржаной 10 гр</t>
  </si>
  <si>
    <t>10</t>
  </si>
  <si>
    <t>8 день понедельник</t>
  </si>
  <si>
    <t>9 день вторник</t>
  </si>
  <si>
    <t>10 день среда</t>
  </si>
  <si>
    <t>11 день четверг</t>
  </si>
  <si>
    <t>12 день пятница</t>
  </si>
  <si>
    <t>2 неделя</t>
  </si>
  <si>
    <t xml:space="preserve">Сыр порциями </t>
  </si>
  <si>
    <t>20</t>
  </si>
  <si>
    <t xml:space="preserve">Печенье </t>
  </si>
  <si>
    <t>50</t>
  </si>
  <si>
    <t>250</t>
  </si>
  <si>
    <t>Суп картофельный  рисовый на  бульоне</t>
  </si>
  <si>
    <t>Винегрет 80г</t>
  </si>
  <si>
    <t>Котлеты  куриные из фарша</t>
  </si>
  <si>
    <t>100</t>
  </si>
  <si>
    <t>Хлеб пшеничный 40 гр</t>
  </si>
  <si>
    <t>Хлеб ржаной 20 гр</t>
  </si>
  <si>
    <t>Салат из белокочанной капусты и моркови с растительным маслом 100</t>
  </si>
  <si>
    <t>Пюре картофельное 150г</t>
  </si>
  <si>
    <t xml:space="preserve">Салат "Витаминка" </t>
  </si>
  <si>
    <t>конд.изд.</t>
  </si>
  <si>
    <t>МБОУ "СОШ №6" г. Дербент</t>
  </si>
  <si>
    <t>Мамедова И.З.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</si>
</sst>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2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/>
    </xf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2" fillId="2" borderId="2" xfId="0" applyFont="1" applyFill="1" applyBorder="1" applyProtection="1"/>
    <xf numFmtId="1" fontId="2" fillId="2" borderId="4" xfId="0" applyNumberFormat="1" applyFont="1" applyFill="1" applyBorder="1" applyAlignment="1" applyProtection="1">
      <alignment horizontal="center"/>
    </xf>
    <xf numFmtId="1" fontId="2" fillId="2" borderId="2" xfId="0" applyNumberFormat="1" applyFont="1" applyFill="1" applyBorder="1" applyAlignment="1" applyProtection="1">
      <alignment horizontal="center"/>
    </xf>
    <xf numFmtId="0" fontId="10" fillId="0" borderId="0" xfId="0" applyFont="1" applyAlignment="1" applyProtection="1">
      <alignment horizontal="center" vertical="top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1" xfId="0" applyBorder="1" applyProtection="1"/>
    <xf numFmtId="0" fontId="2" fillId="2" borderId="1" xfId="0" applyFont="1" applyFill="1" applyBorder="1" applyAlignment="1" applyProtection="1">
      <alignment vertical="top" wrapText="1"/>
    </xf>
    <xf numFmtId="1" fontId="2" fillId="2" borderId="1" xfId="0" applyNumberFormat="1" applyFont="1" applyFill="1" applyBorder="1" applyAlignment="1" applyProtection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0" fillId="0" borderId="6" xfId="0" applyBorder="1" applyProtection="1"/>
    <xf numFmtId="0" fontId="0" fillId="2" borderId="2" xfId="0" applyFill="1" applyBorder="1" applyProtection="1"/>
    <xf numFmtId="0" fontId="2" fillId="2" borderId="2" xfId="0" applyFont="1" applyFill="1" applyBorder="1" applyAlignment="1" applyProtection="1">
      <alignment vertical="top" wrapText="1"/>
    </xf>
    <xf numFmtId="1" fontId="2" fillId="2" borderId="2" xfId="0" applyNumberFormat="1" applyFont="1" applyFill="1" applyBorder="1" applyAlignment="1" applyProtection="1">
      <alignment horizontal="center" vertical="top" wrapText="1"/>
    </xf>
    <xf numFmtId="0" fontId="2" fillId="2" borderId="17" xfId="0" applyFont="1" applyFill="1" applyBorder="1" applyAlignment="1" applyProtection="1">
      <alignment horizontal="center" vertical="top" wrapText="1"/>
    </xf>
    <xf numFmtId="2" fontId="2" fillId="2" borderId="2" xfId="0" applyNumberFormat="1" applyFont="1" applyFill="1" applyBorder="1" applyAlignment="1" applyProtection="1">
      <alignment horizontal="center" vertical="top" wrapText="1"/>
    </xf>
    <xf numFmtId="0" fontId="2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2" fillId="0" borderId="1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0" fillId="0" borderId="4" xfId="0" applyBorder="1" applyProtection="1"/>
    <xf numFmtId="0" fontId="5" fillId="0" borderId="2" xfId="0" applyFont="1" applyBorder="1" applyAlignment="1" applyProtection="1">
      <alignment horizontal="right"/>
    </xf>
    <xf numFmtId="0" fontId="2" fillId="0" borderId="2" xfId="0" applyFont="1" applyBorder="1" applyAlignment="1" applyProtection="1">
      <alignment vertical="top" wrapText="1"/>
    </xf>
    <xf numFmtId="1" fontId="2" fillId="0" borderId="2" xfId="0" applyNumberFormat="1" applyFont="1" applyBorder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top" wrapText="1"/>
    </xf>
    <xf numFmtId="2" fontId="2" fillId="0" borderId="2" xfId="0" applyNumberFormat="1" applyFont="1" applyBorder="1" applyAlignment="1" applyProtection="1">
      <alignment horizontal="center" vertical="top" wrapText="1"/>
    </xf>
    <xf numFmtId="0" fontId="2" fillId="0" borderId="19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0" fillId="0" borderId="5" xfId="0" applyBorder="1" applyProtection="1"/>
    <xf numFmtId="0" fontId="2" fillId="3" borderId="20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vertical="top" wrapText="1"/>
    </xf>
    <xf numFmtId="1" fontId="2" fillId="3" borderId="3" xfId="0" applyNumberFormat="1" applyFont="1" applyFill="1" applyBorder="1" applyAlignment="1" applyProtection="1">
      <alignment horizontal="center"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2" fontId="2" fillId="3" borderId="3" xfId="0" applyNumberFormat="1" applyFont="1" applyFill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vertical="top" wrapText="1"/>
    </xf>
    <xf numFmtId="1" fontId="2" fillId="2" borderId="4" xfId="0" applyNumberFormat="1" applyFont="1" applyFill="1" applyBorder="1" applyAlignment="1" applyProtection="1">
      <alignment horizontal="center" vertical="top" wrapText="1"/>
    </xf>
    <xf numFmtId="0" fontId="2" fillId="2" borderId="26" xfId="0" applyFont="1" applyFill="1" applyBorder="1" applyAlignment="1" applyProtection="1">
      <alignment horizontal="center" vertical="top" wrapText="1"/>
    </xf>
    <xf numFmtId="2" fontId="2" fillId="2" borderId="4" xfId="0" applyNumberFormat="1" applyFont="1" applyFill="1" applyBorder="1" applyAlignment="1" applyProtection="1">
      <alignment horizontal="center" vertical="top" wrapText="1"/>
    </xf>
    <xf numFmtId="0" fontId="2" fillId="0" borderId="9" xfId="0" applyFont="1" applyBorder="1" applyProtection="1"/>
    <xf numFmtId="0" fontId="2" fillId="0" borderId="10" xfId="0" applyFont="1" applyBorder="1" applyProtection="1"/>
    <xf numFmtId="1" fontId="2" fillId="0" borderId="10" xfId="0" applyNumberFormat="1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2" fontId="2" fillId="0" borderId="10" xfId="0" applyNumberFormat="1" applyFont="1" applyBorder="1" applyAlignment="1" applyProtection="1">
      <alignment horizontal="center"/>
    </xf>
    <xf numFmtId="0" fontId="12" fillId="0" borderId="0" xfId="1"/>
    <xf numFmtId="0" fontId="12" fillId="0" borderId="2" xfId="1" applyNumberFormat="1" applyFont="1" applyBorder="1" applyAlignment="1">
      <alignment vertical="center" wrapText="1"/>
    </xf>
    <xf numFmtId="0" fontId="12" fillId="0" borderId="2" xfId="1" applyNumberFormat="1" applyFont="1" applyBorder="1" applyAlignment="1">
      <alignment horizontal="center" vertical="center" wrapText="1"/>
    </xf>
    <xf numFmtId="0" fontId="12" fillId="0" borderId="0" xfId="1" applyFont="1"/>
    <xf numFmtId="0" fontId="13" fillId="0" borderId="0" xfId="1" applyFont="1"/>
    <xf numFmtId="0" fontId="14" fillId="0" borderId="0" xfId="0" applyFont="1"/>
    <xf numFmtId="0" fontId="15" fillId="0" borderId="0" xfId="0" applyFont="1"/>
    <xf numFmtId="0" fontId="15" fillId="0" borderId="2" xfId="0" applyNumberFormat="1" applyFont="1" applyBorder="1" applyAlignment="1">
      <alignment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wrapText="1"/>
    </xf>
    <xf numFmtId="0" fontId="2" fillId="2" borderId="24" xfId="0" applyFont="1" applyFill="1" applyBorder="1" applyAlignment="1" applyProtection="1">
      <alignment wrapText="1"/>
    </xf>
    <xf numFmtId="0" fontId="2" fillId="2" borderId="25" xfId="0" applyFont="1" applyFill="1" applyBorder="1" applyAlignment="1" applyProtection="1">
      <alignment wrapText="1"/>
    </xf>
    <xf numFmtId="0" fontId="2" fillId="2" borderId="2" xfId="0" applyFont="1" applyFill="1" applyBorder="1" applyAlignment="1" applyProtection="1">
      <alignment horizontal="left" wrapText="1"/>
    </xf>
    <xf numFmtId="0" fontId="6" fillId="0" borderId="10" xfId="0" applyFont="1" applyBorder="1" applyAlignment="1" applyProtection="1">
      <alignment horizontal="center" vertical="center" wrapText="1"/>
    </xf>
    <xf numFmtId="0" fontId="11" fillId="4" borderId="5" xfId="1" applyNumberFormat="1" applyFont="1" applyFill="1" applyBorder="1" applyAlignment="1">
      <alignment horizontal="center" vertical="center" textRotation="90"/>
    </xf>
    <xf numFmtId="0" fontId="11" fillId="4" borderId="6" xfId="1" applyNumberFormat="1" applyFont="1" applyFill="1" applyBorder="1" applyAlignment="1">
      <alignment horizontal="center" vertical="center" textRotation="90"/>
    </xf>
    <xf numFmtId="0" fontId="11" fillId="4" borderId="4" xfId="1" applyNumberFormat="1" applyFont="1" applyFill="1" applyBorder="1" applyAlignment="1">
      <alignment horizontal="center" vertical="center" textRotation="90"/>
    </xf>
    <xf numFmtId="0" fontId="11" fillId="0" borderId="2" xfId="1" applyNumberFormat="1" applyFont="1" applyBorder="1" applyAlignment="1">
      <alignment horizontal="center" vertical="center"/>
    </xf>
    <xf numFmtId="0" fontId="11" fillId="4" borderId="2" xfId="1" applyNumberFormat="1" applyFont="1" applyFill="1" applyBorder="1" applyAlignment="1">
      <alignment horizontal="center" vertical="center"/>
    </xf>
    <xf numFmtId="0" fontId="16" fillId="4" borderId="5" xfId="0" applyNumberFormat="1" applyFont="1" applyFill="1" applyBorder="1" applyAlignment="1">
      <alignment horizontal="center" vertical="center" textRotation="90"/>
    </xf>
    <xf numFmtId="0" fontId="16" fillId="4" borderId="6" xfId="0" applyNumberFormat="1" applyFont="1" applyFill="1" applyBorder="1" applyAlignment="1">
      <alignment horizontal="center" vertical="center" textRotation="90"/>
    </xf>
    <xf numFmtId="0" fontId="16" fillId="4" borderId="4" xfId="0" applyNumberFormat="1" applyFont="1" applyFill="1" applyBorder="1" applyAlignment="1">
      <alignment horizontal="center" vertical="center" textRotation="90"/>
    </xf>
    <xf numFmtId="0" fontId="16" fillId="0" borderId="2" xfId="0" applyNumberFormat="1" applyFont="1" applyBorder="1" applyAlignment="1">
      <alignment horizontal="center" vertical="center"/>
    </xf>
    <xf numFmtId="0" fontId="16" fillId="4" borderId="2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203"/>
  <sheetViews>
    <sheetView tabSelected="1" zoomScale="80" zoomScaleNormal="80" workbookViewId="0">
      <pane xSplit="4" ySplit="5" topLeftCell="E25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37" customWidth="1"/>
    <col min="2" max="2" width="5.28515625" style="37" customWidth="1"/>
    <col min="3" max="3" width="9.140625" style="36" customWidth="1"/>
    <col min="4" max="4" width="11.5703125" style="36" customWidth="1"/>
    <col min="5" max="5" width="52.5703125" style="37" customWidth="1"/>
    <col min="6" max="6" width="9.28515625" style="37" customWidth="1"/>
    <col min="7" max="7" width="10" style="37" customWidth="1"/>
    <col min="8" max="8" width="7.5703125" style="37" customWidth="1"/>
    <col min="9" max="9" width="6.85546875" style="37" customWidth="1"/>
    <col min="10" max="10" width="8.140625" style="37" customWidth="1"/>
    <col min="11" max="11" width="10" style="37" customWidth="1"/>
    <col min="12" max="12" width="9.140625" style="37" customWidth="1"/>
    <col min="13" max="16384" width="9.140625" style="37"/>
  </cols>
  <sheetData>
    <row r="1" spans="1:12" ht="14.45" customHeight="1" x14ac:dyDescent="0.2">
      <c r="A1" s="36" t="s">
        <v>7</v>
      </c>
      <c r="C1" s="107" t="s">
        <v>132</v>
      </c>
      <c r="D1" s="108"/>
      <c r="E1" s="109"/>
      <c r="F1" s="38" t="s">
        <v>16</v>
      </c>
      <c r="G1" s="37" t="s">
        <v>17</v>
      </c>
      <c r="H1" s="110" t="s">
        <v>39</v>
      </c>
      <c r="I1" s="110"/>
      <c r="J1" s="110"/>
      <c r="K1" s="110"/>
    </row>
    <row r="2" spans="1:12" ht="18" x14ac:dyDescent="0.2">
      <c r="A2" s="39" t="s">
        <v>6</v>
      </c>
      <c r="C2" s="37"/>
      <c r="G2" s="37" t="s">
        <v>18</v>
      </c>
      <c r="H2" s="110" t="s">
        <v>133</v>
      </c>
      <c r="I2" s="110"/>
      <c r="J2" s="110"/>
      <c r="K2" s="110"/>
    </row>
    <row r="3" spans="1:12" ht="17.25" customHeight="1" x14ac:dyDescent="0.2">
      <c r="A3" s="40" t="s">
        <v>8</v>
      </c>
      <c r="C3" s="37"/>
      <c r="D3" s="41"/>
      <c r="E3" s="42" t="s">
        <v>9</v>
      </c>
      <c r="G3" s="37" t="s">
        <v>19</v>
      </c>
      <c r="H3" s="43">
        <v>20</v>
      </c>
      <c r="I3" s="43">
        <v>1</v>
      </c>
      <c r="J3" s="44">
        <v>2025</v>
      </c>
      <c r="K3" s="27"/>
    </row>
    <row r="4" spans="1:12" ht="13.5" thickBot="1" x14ac:dyDescent="0.25">
      <c r="C4" s="37"/>
      <c r="D4" s="40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6" t="s">
        <v>14</v>
      </c>
      <c r="B5" s="47" t="s">
        <v>15</v>
      </c>
      <c r="C5" s="48" t="s">
        <v>0</v>
      </c>
      <c r="D5" s="48" t="s">
        <v>13</v>
      </c>
      <c r="E5" s="48" t="s">
        <v>12</v>
      </c>
      <c r="F5" s="48" t="s">
        <v>34</v>
      </c>
      <c r="G5" s="48" t="s">
        <v>1</v>
      </c>
      <c r="H5" s="48" t="s">
        <v>2</v>
      </c>
      <c r="I5" s="48" t="s">
        <v>3</v>
      </c>
      <c r="J5" s="48" t="s">
        <v>10</v>
      </c>
      <c r="K5" s="49" t="s">
        <v>11</v>
      </c>
      <c r="L5" s="48" t="s">
        <v>35</v>
      </c>
    </row>
    <row r="6" spans="1:12" ht="15" x14ac:dyDescent="0.25">
      <c r="A6" s="50">
        <v>1</v>
      </c>
      <c r="B6" s="51">
        <v>1</v>
      </c>
      <c r="C6" s="52" t="s">
        <v>20</v>
      </c>
      <c r="D6" s="53" t="s">
        <v>21</v>
      </c>
      <c r="E6" s="54" t="s">
        <v>86</v>
      </c>
      <c r="F6" s="55">
        <v>200</v>
      </c>
      <c r="G6" s="55">
        <v>7</v>
      </c>
      <c r="H6" s="55">
        <v>9</v>
      </c>
      <c r="I6" s="55">
        <v>32</v>
      </c>
      <c r="J6" s="55">
        <v>236</v>
      </c>
      <c r="K6" s="56"/>
      <c r="L6" s="57"/>
    </row>
    <row r="7" spans="1:12" ht="15" x14ac:dyDescent="0.25">
      <c r="A7" s="58"/>
      <c r="B7" s="59"/>
      <c r="C7" s="60"/>
      <c r="D7" s="61" t="s">
        <v>89</v>
      </c>
      <c r="E7" s="62" t="s">
        <v>52</v>
      </c>
      <c r="F7" s="63">
        <v>40</v>
      </c>
      <c r="G7" s="63">
        <v>5</v>
      </c>
      <c r="H7" s="63">
        <v>5</v>
      </c>
      <c r="I7" s="63">
        <v>1</v>
      </c>
      <c r="J7" s="63">
        <v>66</v>
      </c>
      <c r="K7" s="64"/>
      <c r="L7" s="65"/>
    </row>
    <row r="8" spans="1:12" ht="15" x14ac:dyDescent="0.25">
      <c r="A8" s="66"/>
      <c r="B8" s="59"/>
      <c r="C8" s="60"/>
      <c r="D8" s="67" t="s">
        <v>22</v>
      </c>
      <c r="E8" s="24" t="s">
        <v>41</v>
      </c>
      <c r="F8" s="25">
        <v>180</v>
      </c>
      <c r="G8" s="25">
        <v>6</v>
      </c>
      <c r="H8" s="25">
        <v>6</v>
      </c>
      <c r="I8" s="25">
        <v>23</v>
      </c>
      <c r="J8" s="25">
        <v>167</v>
      </c>
      <c r="K8" s="64"/>
      <c r="L8" s="65"/>
    </row>
    <row r="9" spans="1:12" ht="15" x14ac:dyDescent="0.25">
      <c r="A9" s="66"/>
      <c r="B9" s="59"/>
      <c r="C9" s="60"/>
      <c r="D9" s="67" t="s">
        <v>23</v>
      </c>
      <c r="E9" s="62" t="s">
        <v>80</v>
      </c>
      <c r="F9" s="63">
        <v>55</v>
      </c>
      <c r="G9" s="63">
        <v>2</v>
      </c>
      <c r="H9" s="63"/>
      <c r="I9" s="63">
        <v>28</v>
      </c>
      <c r="J9" s="63">
        <v>127</v>
      </c>
      <c r="K9" s="64"/>
      <c r="L9" s="65"/>
    </row>
    <row r="10" spans="1:12" ht="15" x14ac:dyDescent="0.25">
      <c r="A10" s="66"/>
      <c r="B10" s="59"/>
      <c r="C10" s="60"/>
      <c r="D10" s="67" t="s">
        <v>23</v>
      </c>
      <c r="E10" s="62" t="s">
        <v>43</v>
      </c>
      <c r="F10" s="63">
        <v>10</v>
      </c>
      <c r="G10" s="63">
        <v>1</v>
      </c>
      <c r="H10" s="63"/>
      <c r="I10" s="63">
        <v>7</v>
      </c>
      <c r="J10" s="63">
        <v>35</v>
      </c>
      <c r="K10" s="64"/>
      <c r="L10" s="65"/>
    </row>
    <row r="11" spans="1:12" ht="15" x14ac:dyDescent="0.25">
      <c r="A11" s="66"/>
      <c r="B11" s="59"/>
      <c r="C11" s="60"/>
      <c r="D11" s="61"/>
      <c r="E11" s="62"/>
      <c r="F11" s="63"/>
      <c r="G11" s="63"/>
      <c r="H11" s="63"/>
      <c r="I11" s="63"/>
      <c r="J11" s="63"/>
      <c r="K11" s="64"/>
      <c r="L11" s="65"/>
    </row>
    <row r="12" spans="1:12" ht="15" x14ac:dyDescent="0.25">
      <c r="A12" s="66"/>
      <c r="B12" s="59"/>
      <c r="C12" s="60"/>
      <c r="D12" s="61"/>
      <c r="E12" s="62"/>
      <c r="F12" s="63"/>
      <c r="G12" s="63"/>
      <c r="H12" s="63"/>
      <c r="I12" s="63"/>
      <c r="J12" s="63"/>
      <c r="K12" s="64"/>
      <c r="L12" s="65"/>
    </row>
    <row r="13" spans="1:12" ht="15" x14ac:dyDescent="0.25">
      <c r="A13" s="68"/>
      <c r="B13" s="69"/>
      <c r="C13" s="70"/>
      <c r="D13" s="71" t="s">
        <v>33</v>
      </c>
      <c r="E13" s="72"/>
      <c r="F13" s="73">
        <f>SUM(F6:F12)</f>
        <v>485</v>
      </c>
      <c r="G13" s="73">
        <f>SUM(G6:G12)</f>
        <v>21</v>
      </c>
      <c r="H13" s="73">
        <f>SUM(H6:H12)</f>
        <v>20</v>
      </c>
      <c r="I13" s="73">
        <f>SUM(I6:I12)</f>
        <v>91</v>
      </c>
      <c r="J13" s="73">
        <f>SUM(J6:J12)</f>
        <v>631</v>
      </c>
      <c r="K13" s="74"/>
      <c r="L13" s="75">
        <f>SUM(L6:L12)</f>
        <v>0</v>
      </c>
    </row>
    <row r="14" spans="1:12" ht="25.5" x14ac:dyDescent="0.25">
      <c r="A14" s="76">
        <f>A6</f>
        <v>1</v>
      </c>
      <c r="B14" s="77">
        <f>B6</f>
        <v>1</v>
      </c>
      <c r="C14" s="78" t="s">
        <v>25</v>
      </c>
      <c r="D14" s="67" t="s">
        <v>26</v>
      </c>
      <c r="E14" s="62" t="s">
        <v>53</v>
      </c>
      <c r="F14" s="63">
        <v>100</v>
      </c>
      <c r="G14" s="63">
        <v>4</v>
      </c>
      <c r="H14" s="63">
        <v>5</v>
      </c>
      <c r="I14" s="63">
        <v>27</v>
      </c>
      <c r="J14" s="63">
        <v>134</v>
      </c>
      <c r="K14" s="64"/>
      <c r="L14" s="65"/>
    </row>
    <row r="15" spans="1:12" ht="15" x14ac:dyDescent="0.25">
      <c r="A15" s="66"/>
      <c r="B15" s="59"/>
      <c r="C15" s="60"/>
      <c r="D15" s="67" t="s">
        <v>27</v>
      </c>
      <c r="E15" s="62" t="s">
        <v>65</v>
      </c>
      <c r="F15" s="63">
        <v>250</v>
      </c>
      <c r="G15" s="63">
        <v>6</v>
      </c>
      <c r="H15" s="63">
        <v>7</v>
      </c>
      <c r="I15" s="63">
        <v>15</v>
      </c>
      <c r="J15" s="63">
        <v>107</v>
      </c>
      <c r="K15" s="64"/>
      <c r="L15" s="65"/>
    </row>
    <row r="16" spans="1:12" ht="15" x14ac:dyDescent="0.25">
      <c r="A16" s="66"/>
      <c r="B16" s="59"/>
      <c r="C16" s="60"/>
      <c r="D16" s="67" t="s">
        <v>28</v>
      </c>
      <c r="E16" s="62" t="s">
        <v>66</v>
      </c>
      <c r="F16" s="63">
        <v>250</v>
      </c>
      <c r="G16" s="63">
        <v>14</v>
      </c>
      <c r="H16" s="63">
        <v>24</v>
      </c>
      <c r="I16" s="63">
        <v>37</v>
      </c>
      <c r="J16" s="63">
        <v>413</v>
      </c>
      <c r="K16" s="64"/>
      <c r="L16" s="65"/>
    </row>
    <row r="17" spans="1:12" ht="15" x14ac:dyDescent="0.25">
      <c r="A17" s="66"/>
      <c r="B17" s="59"/>
      <c r="C17" s="60"/>
      <c r="D17" s="67" t="s">
        <v>29</v>
      </c>
      <c r="E17" s="62"/>
      <c r="F17" s="63"/>
      <c r="G17" s="63"/>
      <c r="H17" s="63"/>
      <c r="I17" s="63"/>
      <c r="J17" s="63"/>
      <c r="K17" s="64"/>
      <c r="L17" s="65"/>
    </row>
    <row r="18" spans="1:12" ht="15" x14ac:dyDescent="0.25">
      <c r="A18" s="66"/>
      <c r="B18" s="59"/>
      <c r="C18" s="60"/>
      <c r="D18" s="67" t="s">
        <v>30</v>
      </c>
      <c r="E18" s="62" t="s">
        <v>50</v>
      </c>
      <c r="F18" s="63">
        <v>180</v>
      </c>
      <c r="G18" s="63">
        <v>1</v>
      </c>
      <c r="H18" s="63"/>
      <c r="I18" s="63">
        <v>25</v>
      </c>
      <c r="J18" s="63">
        <v>106</v>
      </c>
      <c r="K18" s="64"/>
      <c r="L18" s="65"/>
    </row>
    <row r="19" spans="1:12" ht="15" x14ac:dyDescent="0.25">
      <c r="A19" s="66"/>
      <c r="B19" s="59"/>
      <c r="C19" s="60"/>
      <c r="D19" s="67" t="s">
        <v>31</v>
      </c>
      <c r="E19" s="62" t="s">
        <v>42</v>
      </c>
      <c r="F19" s="63">
        <v>40</v>
      </c>
      <c r="G19" s="63">
        <v>4</v>
      </c>
      <c r="H19" s="63">
        <v>1</v>
      </c>
      <c r="I19" s="63">
        <v>20</v>
      </c>
      <c r="J19" s="63">
        <v>94</v>
      </c>
      <c r="K19" s="64"/>
      <c r="L19" s="65"/>
    </row>
    <row r="20" spans="1:12" ht="15" x14ac:dyDescent="0.25">
      <c r="A20" s="66"/>
      <c r="B20" s="59"/>
      <c r="C20" s="60"/>
      <c r="D20" s="67" t="s">
        <v>32</v>
      </c>
      <c r="E20" s="62" t="s">
        <v>43</v>
      </c>
      <c r="F20" s="63">
        <v>20</v>
      </c>
      <c r="G20" s="63">
        <v>2</v>
      </c>
      <c r="H20" s="63"/>
      <c r="I20" s="63">
        <v>10</v>
      </c>
      <c r="J20" s="63">
        <v>47</v>
      </c>
      <c r="K20" s="64"/>
      <c r="L20" s="65"/>
    </row>
    <row r="21" spans="1:12" ht="15" x14ac:dyDescent="0.25">
      <c r="A21" s="66"/>
      <c r="B21" s="59"/>
      <c r="C21" s="60"/>
      <c r="D21" s="61"/>
      <c r="E21" s="62"/>
      <c r="F21" s="63"/>
      <c r="G21" s="63"/>
      <c r="H21" s="63"/>
      <c r="I21" s="63"/>
      <c r="J21" s="63"/>
      <c r="K21" s="64"/>
      <c r="L21" s="65"/>
    </row>
    <row r="22" spans="1:12" ht="15" x14ac:dyDescent="0.25">
      <c r="A22" s="66"/>
      <c r="B22" s="59"/>
      <c r="C22" s="60"/>
      <c r="D22" s="61"/>
      <c r="E22" s="62"/>
      <c r="F22" s="63"/>
      <c r="G22" s="63"/>
      <c r="H22" s="63"/>
      <c r="I22" s="63"/>
      <c r="J22" s="63"/>
      <c r="K22" s="64"/>
      <c r="L22" s="65"/>
    </row>
    <row r="23" spans="1:12" ht="15" x14ac:dyDescent="0.25">
      <c r="A23" s="68"/>
      <c r="B23" s="69"/>
      <c r="C23" s="70"/>
      <c r="D23" s="71" t="s">
        <v>33</v>
      </c>
      <c r="E23" s="72"/>
      <c r="F23" s="73">
        <f>SUM(F14:F22)</f>
        <v>840</v>
      </c>
      <c r="G23" s="73">
        <f>SUM(G14:G22)</f>
        <v>31</v>
      </c>
      <c r="H23" s="73">
        <f>SUM(H14:H22)</f>
        <v>37</v>
      </c>
      <c r="I23" s="73">
        <f>SUM(I14:I22)</f>
        <v>134</v>
      </c>
      <c r="J23" s="73">
        <f>SUM(J14:J22)</f>
        <v>901</v>
      </c>
      <c r="K23" s="74"/>
      <c r="L23" s="75">
        <f>SUM(L14:L22)</f>
        <v>0</v>
      </c>
    </row>
    <row r="24" spans="1:12" ht="15.75" thickBot="1" x14ac:dyDescent="0.25">
      <c r="A24" s="79">
        <f>A6</f>
        <v>1</v>
      </c>
      <c r="B24" s="80">
        <f>B6</f>
        <v>1</v>
      </c>
      <c r="C24" s="105" t="s">
        <v>4</v>
      </c>
      <c r="D24" s="106"/>
      <c r="E24" s="81"/>
      <c r="F24" s="82">
        <f>F13+F23</f>
        <v>1325</v>
      </c>
      <c r="G24" s="82">
        <f>G13+G23</f>
        <v>52</v>
      </c>
      <c r="H24" s="82">
        <f>H13+H23</f>
        <v>57</v>
      </c>
      <c r="I24" s="82">
        <f>I13+I23</f>
        <v>225</v>
      </c>
      <c r="J24" s="82">
        <f>J13+J23</f>
        <v>1532</v>
      </c>
      <c r="K24" s="83"/>
      <c r="L24" s="84">
        <f>L13+L23</f>
        <v>0</v>
      </c>
    </row>
    <row r="25" spans="1:12" ht="15" x14ac:dyDescent="0.25">
      <c r="A25" s="58">
        <v>1</v>
      </c>
      <c r="B25" s="59">
        <v>2</v>
      </c>
      <c r="C25" s="52" t="s">
        <v>20</v>
      </c>
      <c r="D25" s="53" t="s">
        <v>21</v>
      </c>
      <c r="E25" s="62" t="s">
        <v>66</v>
      </c>
      <c r="F25" s="63">
        <v>250</v>
      </c>
      <c r="G25" s="63">
        <v>14</v>
      </c>
      <c r="H25" s="63">
        <v>24</v>
      </c>
      <c r="I25" s="63">
        <v>37</v>
      </c>
      <c r="J25" s="63">
        <v>413</v>
      </c>
      <c r="K25" s="56"/>
      <c r="L25" s="57"/>
    </row>
    <row r="26" spans="1:12" ht="15" x14ac:dyDescent="0.25">
      <c r="A26" s="66"/>
      <c r="B26" s="59"/>
      <c r="C26" s="60"/>
      <c r="D26" s="61" t="s">
        <v>91</v>
      </c>
      <c r="E26" s="62" t="s">
        <v>82</v>
      </c>
      <c r="F26" s="63">
        <v>20</v>
      </c>
      <c r="G26" s="63">
        <v>5</v>
      </c>
      <c r="H26" s="63">
        <v>6</v>
      </c>
      <c r="I26" s="63"/>
      <c r="J26" s="63">
        <v>75</v>
      </c>
      <c r="K26" s="64"/>
      <c r="L26" s="65"/>
    </row>
    <row r="27" spans="1:12" ht="15" x14ac:dyDescent="0.25">
      <c r="A27" s="66"/>
      <c r="B27" s="59"/>
      <c r="C27" s="60"/>
      <c r="D27" s="67" t="s">
        <v>30</v>
      </c>
      <c r="E27" s="62" t="s">
        <v>50</v>
      </c>
      <c r="F27" s="63">
        <v>180</v>
      </c>
      <c r="G27" s="63">
        <v>1</v>
      </c>
      <c r="H27" s="63"/>
      <c r="I27" s="63">
        <v>25</v>
      </c>
      <c r="J27" s="63">
        <v>106</v>
      </c>
      <c r="K27" s="64"/>
      <c r="L27" s="65"/>
    </row>
    <row r="28" spans="1:12" ht="15" x14ac:dyDescent="0.25">
      <c r="A28" s="66"/>
      <c r="B28" s="59"/>
      <c r="C28" s="60"/>
      <c r="D28" s="67" t="s">
        <v>23</v>
      </c>
      <c r="E28" s="62" t="s">
        <v>42</v>
      </c>
      <c r="F28" s="63">
        <v>30</v>
      </c>
      <c r="G28" s="63">
        <v>4</v>
      </c>
      <c r="H28" s="63"/>
      <c r="I28" s="63">
        <v>23</v>
      </c>
      <c r="J28" s="63">
        <v>106</v>
      </c>
      <c r="K28" s="64"/>
      <c r="L28" s="65"/>
    </row>
    <row r="29" spans="1:12" ht="15" x14ac:dyDescent="0.25">
      <c r="A29" s="66"/>
      <c r="B29" s="59"/>
      <c r="C29" s="60"/>
      <c r="D29" s="67" t="s">
        <v>23</v>
      </c>
      <c r="E29" s="62" t="s">
        <v>43</v>
      </c>
      <c r="F29" s="63">
        <v>10</v>
      </c>
      <c r="G29" s="63">
        <v>1</v>
      </c>
      <c r="H29" s="63"/>
      <c r="I29" s="63">
        <v>7</v>
      </c>
      <c r="J29" s="63">
        <v>35</v>
      </c>
      <c r="K29" s="64"/>
      <c r="L29" s="65"/>
    </row>
    <row r="30" spans="1:12" ht="15" x14ac:dyDescent="0.25">
      <c r="A30" s="58"/>
      <c r="B30" s="59"/>
      <c r="C30" s="60"/>
      <c r="D30" s="67" t="s">
        <v>24</v>
      </c>
      <c r="E30" s="62" t="s">
        <v>48</v>
      </c>
      <c r="F30" s="63">
        <v>150</v>
      </c>
      <c r="G30" s="63"/>
      <c r="H30" s="63"/>
      <c r="I30" s="63">
        <v>7</v>
      </c>
      <c r="J30" s="63">
        <v>31</v>
      </c>
      <c r="K30" s="64"/>
      <c r="L30" s="65"/>
    </row>
    <row r="31" spans="1:12" ht="15" x14ac:dyDescent="0.25">
      <c r="A31" s="58"/>
      <c r="B31" s="59"/>
      <c r="C31" s="60"/>
      <c r="D31" s="61"/>
      <c r="E31" s="62"/>
      <c r="F31" s="63"/>
      <c r="G31" s="63"/>
      <c r="H31" s="63"/>
      <c r="I31" s="63"/>
      <c r="J31" s="63"/>
      <c r="K31" s="64"/>
      <c r="L31" s="65"/>
    </row>
    <row r="32" spans="1:12" ht="15" x14ac:dyDescent="0.25">
      <c r="A32" s="58"/>
      <c r="B32" s="59"/>
      <c r="C32" s="60"/>
      <c r="D32" s="61"/>
      <c r="E32" s="62"/>
      <c r="F32" s="63"/>
      <c r="G32" s="63"/>
      <c r="H32" s="63"/>
      <c r="I32" s="63"/>
      <c r="J32" s="63"/>
      <c r="K32" s="64"/>
      <c r="L32" s="65"/>
    </row>
    <row r="33" spans="1:12" ht="15" x14ac:dyDescent="0.25">
      <c r="A33" s="85"/>
      <c r="B33" s="69"/>
      <c r="C33" s="70"/>
      <c r="D33" s="71" t="s">
        <v>33</v>
      </c>
      <c r="E33" s="72"/>
      <c r="F33" s="73">
        <f>SUM(F25:F32)</f>
        <v>640</v>
      </c>
      <c r="G33" s="73">
        <f t="shared" ref="G33:L33" si="0">SUM(G25:G32)</f>
        <v>25</v>
      </c>
      <c r="H33" s="73">
        <f t="shared" si="0"/>
        <v>30</v>
      </c>
      <c r="I33" s="73">
        <f t="shared" si="0"/>
        <v>99</v>
      </c>
      <c r="J33" s="73">
        <f t="shared" si="0"/>
        <v>766</v>
      </c>
      <c r="K33" s="74"/>
      <c r="L33" s="75">
        <f t="shared" si="0"/>
        <v>0</v>
      </c>
    </row>
    <row r="34" spans="1:12" ht="15" x14ac:dyDescent="0.25">
      <c r="A34" s="77">
        <f>A25</f>
        <v>1</v>
      </c>
      <c r="B34" s="77">
        <f>B25</f>
        <v>2</v>
      </c>
      <c r="C34" s="78" t="s">
        <v>25</v>
      </c>
      <c r="D34" s="67" t="s">
        <v>26</v>
      </c>
      <c r="E34" s="62" t="s">
        <v>130</v>
      </c>
      <c r="F34" s="63">
        <v>80</v>
      </c>
      <c r="G34" s="63">
        <v>6</v>
      </c>
      <c r="H34" s="63">
        <v>11</v>
      </c>
      <c r="I34" s="63">
        <v>18</v>
      </c>
      <c r="J34" s="63">
        <v>196</v>
      </c>
      <c r="K34" s="64"/>
      <c r="L34" s="65"/>
    </row>
    <row r="35" spans="1:12" ht="15" x14ac:dyDescent="0.25">
      <c r="A35" s="66"/>
      <c r="B35" s="59"/>
      <c r="C35" s="60"/>
      <c r="D35" s="67" t="s">
        <v>27</v>
      </c>
      <c r="E35" s="62" t="s">
        <v>44</v>
      </c>
      <c r="F35" s="63">
        <v>250</v>
      </c>
      <c r="G35" s="63">
        <v>5</v>
      </c>
      <c r="H35" s="63">
        <v>8</v>
      </c>
      <c r="I35" s="63">
        <v>5</v>
      </c>
      <c r="J35" s="63">
        <v>152</v>
      </c>
      <c r="K35" s="64"/>
      <c r="L35" s="65"/>
    </row>
    <row r="36" spans="1:12" ht="15" x14ac:dyDescent="0.25">
      <c r="A36" s="58"/>
      <c r="B36" s="59"/>
      <c r="C36" s="60"/>
      <c r="D36" s="67" t="s">
        <v>28</v>
      </c>
      <c r="E36" s="62" t="s">
        <v>83</v>
      </c>
      <c r="F36" s="63">
        <v>80</v>
      </c>
      <c r="G36" s="63">
        <v>3</v>
      </c>
      <c r="H36" s="63">
        <v>11</v>
      </c>
      <c r="I36" s="63">
        <v>15</v>
      </c>
      <c r="J36" s="63">
        <v>171</v>
      </c>
      <c r="K36" s="64"/>
      <c r="L36" s="65"/>
    </row>
    <row r="37" spans="1:12" ht="15" x14ac:dyDescent="0.25">
      <c r="A37" s="58"/>
      <c r="B37" s="59"/>
      <c r="C37" s="60"/>
      <c r="D37" s="67" t="s">
        <v>29</v>
      </c>
      <c r="E37" s="62" t="s">
        <v>68</v>
      </c>
      <c r="F37" s="63">
        <v>150</v>
      </c>
      <c r="G37" s="63">
        <v>6</v>
      </c>
      <c r="H37" s="63">
        <v>6</v>
      </c>
      <c r="I37" s="63">
        <v>35</v>
      </c>
      <c r="J37" s="63">
        <v>222</v>
      </c>
      <c r="K37" s="64"/>
      <c r="L37" s="65"/>
    </row>
    <row r="38" spans="1:12" ht="15" x14ac:dyDescent="0.25">
      <c r="A38" s="58"/>
      <c r="B38" s="59"/>
      <c r="C38" s="60"/>
      <c r="D38" s="67" t="s">
        <v>30</v>
      </c>
      <c r="E38" s="62" t="s">
        <v>58</v>
      </c>
      <c r="F38" s="63">
        <v>180</v>
      </c>
      <c r="G38" s="63"/>
      <c r="H38" s="63"/>
      <c r="I38" s="63">
        <v>15</v>
      </c>
      <c r="J38" s="63">
        <v>58</v>
      </c>
      <c r="K38" s="64"/>
      <c r="L38" s="65"/>
    </row>
    <row r="39" spans="1:12" ht="15" x14ac:dyDescent="0.25">
      <c r="A39" s="66"/>
      <c r="B39" s="59"/>
      <c r="C39" s="60"/>
      <c r="D39" s="67" t="s">
        <v>31</v>
      </c>
      <c r="E39" s="62" t="s">
        <v>42</v>
      </c>
      <c r="F39" s="63">
        <v>40</v>
      </c>
      <c r="G39" s="63">
        <v>4</v>
      </c>
      <c r="H39" s="63">
        <v>1</v>
      </c>
      <c r="I39" s="63">
        <v>20</v>
      </c>
      <c r="J39" s="63">
        <v>94</v>
      </c>
      <c r="K39" s="64"/>
      <c r="L39" s="65"/>
    </row>
    <row r="40" spans="1:12" ht="15" x14ac:dyDescent="0.25">
      <c r="A40" s="66"/>
      <c r="B40" s="59"/>
      <c r="C40" s="60"/>
      <c r="D40" s="67" t="s">
        <v>32</v>
      </c>
      <c r="E40" s="62" t="s">
        <v>43</v>
      </c>
      <c r="F40" s="63">
        <v>20</v>
      </c>
      <c r="G40" s="63">
        <v>2</v>
      </c>
      <c r="H40" s="63"/>
      <c r="I40" s="63">
        <v>10</v>
      </c>
      <c r="J40" s="63">
        <v>47</v>
      </c>
      <c r="K40" s="64"/>
      <c r="L40" s="65"/>
    </row>
    <row r="41" spans="1:12" ht="15" x14ac:dyDescent="0.25">
      <c r="A41" s="66"/>
      <c r="B41" s="59"/>
      <c r="C41" s="60"/>
      <c r="D41" s="67" t="s">
        <v>24</v>
      </c>
      <c r="E41" s="62" t="s">
        <v>48</v>
      </c>
      <c r="F41" s="63">
        <v>150</v>
      </c>
      <c r="G41" s="63"/>
      <c r="H41" s="63"/>
      <c r="I41" s="63">
        <v>7</v>
      </c>
      <c r="J41" s="63">
        <v>31</v>
      </c>
      <c r="K41" s="64"/>
      <c r="L41" s="65"/>
    </row>
    <row r="42" spans="1:12" ht="15" x14ac:dyDescent="0.25">
      <c r="A42" s="58"/>
      <c r="B42" s="59"/>
      <c r="C42" s="60"/>
      <c r="D42" s="61"/>
      <c r="E42" s="62"/>
      <c r="F42" s="63"/>
      <c r="G42" s="63"/>
      <c r="H42" s="63"/>
      <c r="I42" s="63"/>
      <c r="J42" s="63"/>
      <c r="K42" s="64"/>
      <c r="L42" s="65"/>
    </row>
    <row r="43" spans="1:12" ht="15" x14ac:dyDescent="0.25">
      <c r="A43" s="85"/>
      <c r="B43" s="69"/>
      <c r="C43" s="70"/>
      <c r="D43" s="71" t="s">
        <v>33</v>
      </c>
      <c r="E43" s="72"/>
      <c r="F43" s="73">
        <f>SUM(F34:F42)</f>
        <v>950</v>
      </c>
      <c r="G43" s="73">
        <f t="shared" ref="G43" si="1">SUM(G34:G42)</f>
        <v>26</v>
      </c>
      <c r="H43" s="73">
        <f>SUM(H34:H42)</f>
        <v>37</v>
      </c>
      <c r="I43" s="73">
        <f>SUM(I34:I42)</f>
        <v>125</v>
      </c>
      <c r="J43" s="73">
        <f>SUM(J34:J42)</f>
        <v>971</v>
      </c>
      <c r="K43" s="74"/>
      <c r="L43" s="75">
        <f>SUM(L34:L42)</f>
        <v>0</v>
      </c>
    </row>
    <row r="44" spans="1:12" ht="15.75" customHeight="1" thickBot="1" x14ac:dyDescent="0.25">
      <c r="A44" s="86">
        <f>A25</f>
        <v>1</v>
      </c>
      <c r="B44" s="86">
        <f>B25</f>
        <v>2</v>
      </c>
      <c r="C44" s="105" t="s">
        <v>4</v>
      </c>
      <c r="D44" s="106"/>
      <c r="E44" s="81"/>
      <c r="F44" s="82">
        <f>F33+F43</f>
        <v>1590</v>
      </c>
      <c r="G44" s="82">
        <f t="shared" ref="G44:L44" si="2">G33+G43</f>
        <v>51</v>
      </c>
      <c r="H44" s="82">
        <f t="shared" si="2"/>
        <v>67</v>
      </c>
      <c r="I44" s="82">
        <f t="shared" si="2"/>
        <v>224</v>
      </c>
      <c r="J44" s="82">
        <f t="shared" si="2"/>
        <v>1737</v>
      </c>
      <c r="K44" s="83"/>
      <c r="L44" s="84">
        <f t="shared" si="2"/>
        <v>0</v>
      </c>
    </row>
    <row r="45" spans="1:12" ht="15" x14ac:dyDescent="0.25">
      <c r="A45" s="50">
        <v>1</v>
      </c>
      <c r="B45" s="51">
        <v>3</v>
      </c>
      <c r="C45" s="52" t="s">
        <v>20</v>
      </c>
      <c r="D45" s="53" t="s">
        <v>21</v>
      </c>
      <c r="E45" s="54" t="s">
        <v>84</v>
      </c>
      <c r="F45" s="55">
        <v>160</v>
      </c>
      <c r="G45" s="55">
        <v>9</v>
      </c>
      <c r="H45" s="55">
        <v>12</v>
      </c>
      <c r="I45" s="55">
        <v>35</v>
      </c>
      <c r="J45" s="55">
        <v>290</v>
      </c>
      <c r="K45" s="56"/>
      <c r="L45" s="57"/>
    </row>
    <row r="46" spans="1:12" ht="15" x14ac:dyDescent="0.25">
      <c r="A46" s="59"/>
      <c r="B46" s="59"/>
      <c r="C46" s="60"/>
      <c r="D46" s="70" t="s">
        <v>90</v>
      </c>
      <c r="E46" s="24" t="s">
        <v>59</v>
      </c>
      <c r="F46" s="25">
        <v>15</v>
      </c>
      <c r="G46" s="25"/>
      <c r="H46" s="25">
        <v>15</v>
      </c>
      <c r="I46" s="25"/>
      <c r="J46" s="25">
        <v>132</v>
      </c>
      <c r="K46" s="89"/>
      <c r="L46" s="90"/>
    </row>
    <row r="47" spans="1:12" ht="15" x14ac:dyDescent="0.25">
      <c r="A47" s="58"/>
      <c r="B47" s="59"/>
      <c r="C47" s="60"/>
      <c r="D47" s="61" t="s">
        <v>89</v>
      </c>
      <c r="E47" s="62" t="s">
        <v>52</v>
      </c>
      <c r="F47" s="63">
        <v>40</v>
      </c>
      <c r="G47" s="63">
        <v>5</v>
      </c>
      <c r="H47" s="63">
        <v>5</v>
      </c>
      <c r="I47" s="63">
        <v>1</v>
      </c>
      <c r="J47" s="63">
        <v>66</v>
      </c>
      <c r="K47" s="64"/>
      <c r="L47" s="65"/>
    </row>
    <row r="48" spans="1:12" ht="15" x14ac:dyDescent="0.25">
      <c r="A48" s="66"/>
      <c r="B48" s="59"/>
      <c r="C48" s="60"/>
      <c r="D48" s="67" t="s">
        <v>22</v>
      </c>
      <c r="E48" s="62" t="s">
        <v>58</v>
      </c>
      <c r="F48" s="63">
        <v>180</v>
      </c>
      <c r="G48" s="63"/>
      <c r="H48" s="63"/>
      <c r="I48" s="63">
        <v>15</v>
      </c>
      <c r="J48" s="63">
        <v>58</v>
      </c>
      <c r="K48" s="64"/>
      <c r="L48" s="65"/>
    </row>
    <row r="49" spans="1:12" ht="15" x14ac:dyDescent="0.25">
      <c r="A49" s="66"/>
      <c r="B49" s="59"/>
      <c r="C49" s="60"/>
      <c r="D49" s="67" t="s">
        <v>23</v>
      </c>
      <c r="E49" s="62" t="s">
        <v>42</v>
      </c>
      <c r="F49" s="63">
        <v>30</v>
      </c>
      <c r="G49" s="63">
        <v>4</v>
      </c>
      <c r="H49" s="63"/>
      <c r="I49" s="63">
        <v>23</v>
      </c>
      <c r="J49" s="63">
        <v>106</v>
      </c>
      <c r="K49" s="64"/>
      <c r="L49" s="65"/>
    </row>
    <row r="50" spans="1:12" ht="15" x14ac:dyDescent="0.25">
      <c r="A50" s="66"/>
      <c r="B50" s="59"/>
      <c r="C50" s="60"/>
      <c r="D50" s="67" t="s">
        <v>23</v>
      </c>
      <c r="E50" s="62" t="s">
        <v>43</v>
      </c>
      <c r="F50" s="63">
        <v>10</v>
      </c>
      <c r="G50" s="63">
        <v>1</v>
      </c>
      <c r="H50" s="63"/>
      <c r="I50" s="63">
        <v>7</v>
      </c>
      <c r="J50" s="63">
        <v>35</v>
      </c>
      <c r="K50" s="64"/>
      <c r="L50" s="65"/>
    </row>
    <row r="51" spans="1:12" ht="15" x14ac:dyDescent="0.25">
      <c r="A51" s="58"/>
      <c r="B51" s="59"/>
      <c r="C51" s="60"/>
      <c r="D51" s="61" t="s">
        <v>24</v>
      </c>
      <c r="E51" s="62"/>
      <c r="F51" s="63"/>
      <c r="G51" s="63"/>
      <c r="H51" s="63"/>
      <c r="I51" s="63"/>
      <c r="J51" s="63"/>
      <c r="K51" s="64"/>
      <c r="L51" s="65"/>
    </row>
    <row r="52" spans="1:12" ht="15" x14ac:dyDescent="0.25">
      <c r="A52" s="66"/>
      <c r="B52" s="59"/>
      <c r="C52" s="60"/>
      <c r="D52" s="61"/>
      <c r="E52" s="62"/>
      <c r="F52" s="63"/>
      <c r="G52" s="63"/>
      <c r="H52" s="63"/>
      <c r="I52" s="63"/>
      <c r="J52" s="63"/>
      <c r="K52" s="64"/>
      <c r="L52" s="65"/>
    </row>
    <row r="53" spans="1:12" ht="15" x14ac:dyDescent="0.25">
      <c r="A53" s="66"/>
      <c r="B53" s="59"/>
      <c r="C53" s="60"/>
      <c r="D53" s="61"/>
      <c r="E53" s="62"/>
      <c r="F53" s="63"/>
      <c r="G53" s="63"/>
      <c r="H53" s="63"/>
      <c r="I53" s="63"/>
      <c r="J53" s="63"/>
      <c r="K53" s="64"/>
      <c r="L53" s="65"/>
    </row>
    <row r="54" spans="1:12" ht="15" x14ac:dyDescent="0.25">
      <c r="A54" s="68"/>
      <c r="B54" s="69"/>
      <c r="C54" s="70"/>
      <c r="D54" s="71" t="s">
        <v>33</v>
      </c>
      <c r="E54" s="72"/>
      <c r="F54" s="73">
        <f>SUM(F45:F53)</f>
        <v>435</v>
      </c>
      <c r="G54" s="73">
        <f t="shared" ref="G54:L54" si="3">SUM(G45:G53)</f>
        <v>19</v>
      </c>
      <c r="H54" s="73">
        <f t="shared" si="3"/>
        <v>32</v>
      </c>
      <c r="I54" s="73">
        <f t="shared" si="3"/>
        <v>81</v>
      </c>
      <c r="J54" s="73">
        <f t="shared" si="3"/>
        <v>687</v>
      </c>
      <c r="K54" s="74"/>
      <c r="L54" s="75">
        <f t="shared" si="3"/>
        <v>0</v>
      </c>
    </row>
    <row r="55" spans="1:12" ht="15" x14ac:dyDescent="0.25">
      <c r="A55" s="76">
        <f>A45</f>
        <v>1</v>
      </c>
      <c r="B55" s="77">
        <f>B45</f>
        <v>3</v>
      </c>
      <c r="C55" s="78" t="s">
        <v>25</v>
      </c>
      <c r="D55" s="67" t="s">
        <v>26</v>
      </c>
      <c r="E55" s="62"/>
      <c r="F55" s="63"/>
      <c r="G55" s="63"/>
      <c r="H55" s="63"/>
      <c r="I55" s="63"/>
      <c r="J55" s="63"/>
      <c r="K55" s="64"/>
      <c r="L55" s="65"/>
    </row>
    <row r="56" spans="1:12" ht="15" x14ac:dyDescent="0.25">
      <c r="A56" s="66"/>
      <c r="B56" s="59"/>
      <c r="C56" s="60"/>
      <c r="D56" s="67" t="s">
        <v>27</v>
      </c>
      <c r="E56" s="62" t="s">
        <v>67</v>
      </c>
      <c r="F56" s="63">
        <v>250</v>
      </c>
      <c r="G56" s="63">
        <v>4</v>
      </c>
      <c r="H56" s="63">
        <v>1</v>
      </c>
      <c r="I56" s="63">
        <v>24</v>
      </c>
      <c r="J56" s="63">
        <v>124</v>
      </c>
      <c r="K56" s="64"/>
      <c r="L56" s="65"/>
    </row>
    <row r="57" spans="1:12" ht="15" x14ac:dyDescent="0.25">
      <c r="A57" s="66"/>
      <c r="B57" s="59"/>
      <c r="C57" s="60"/>
      <c r="D57" s="67" t="s">
        <v>28</v>
      </c>
      <c r="E57" s="24" t="s">
        <v>69</v>
      </c>
      <c r="F57" s="25">
        <v>120</v>
      </c>
      <c r="G57" s="25">
        <v>22</v>
      </c>
      <c r="H57" s="25">
        <v>10</v>
      </c>
      <c r="I57" s="25"/>
      <c r="J57" s="25">
        <v>212</v>
      </c>
      <c r="K57" s="64"/>
      <c r="L57" s="65"/>
    </row>
    <row r="58" spans="1:12" ht="15" x14ac:dyDescent="0.25">
      <c r="A58" s="66"/>
      <c r="B58" s="59"/>
      <c r="C58" s="60"/>
      <c r="D58" s="67" t="s">
        <v>29</v>
      </c>
      <c r="E58" s="62" t="s">
        <v>76</v>
      </c>
      <c r="F58" s="63">
        <v>150</v>
      </c>
      <c r="G58" s="63">
        <v>8</v>
      </c>
      <c r="H58" s="63">
        <v>10</v>
      </c>
      <c r="I58" s="63">
        <v>34</v>
      </c>
      <c r="J58" s="63">
        <v>260</v>
      </c>
      <c r="K58" s="64"/>
      <c r="L58" s="65"/>
    </row>
    <row r="59" spans="1:12" ht="15" x14ac:dyDescent="0.25">
      <c r="A59" s="66"/>
      <c r="B59" s="59"/>
      <c r="C59" s="60"/>
      <c r="D59" s="67" t="s">
        <v>30</v>
      </c>
      <c r="E59" s="62" t="s">
        <v>50</v>
      </c>
      <c r="F59" s="63">
        <v>180</v>
      </c>
      <c r="G59" s="63">
        <v>1</v>
      </c>
      <c r="H59" s="63"/>
      <c r="I59" s="63">
        <v>25</v>
      </c>
      <c r="J59" s="63">
        <v>106</v>
      </c>
      <c r="K59" s="64"/>
      <c r="L59" s="65"/>
    </row>
    <row r="60" spans="1:12" ht="15" x14ac:dyDescent="0.25">
      <c r="A60" s="66"/>
      <c r="B60" s="59"/>
      <c r="C60" s="60"/>
      <c r="D60" s="67" t="s">
        <v>31</v>
      </c>
      <c r="E60" s="62" t="s">
        <v>42</v>
      </c>
      <c r="F60" s="63">
        <v>40</v>
      </c>
      <c r="G60" s="63">
        <v>4</v>
      </c>
      <c r="H60" s="63">
        <v>1</v>
      </c>
      <c r="I60" s="63">
        <v>20</v>
      </c>
      <c r="J60" s="63">
        <v>94</v>
      </c>
      <c r="K60" s="64"/>
      <c r="L60" s="65"/>
    </row>
    <row r="61" spans="1:12" ht="15" x14ac:dyDescent="0.25">
      <c r="A61" s="66"/>
      <c r="B61" s="59"/>
      <c r="C61" s="60"/>
      <c r="D61" s="67" t="s">
        <v>32</v>
      </c>
      <c r="E61" s="62" t="s">
        <v>43</v>
      </c>
      <c r="F61" s="63">
        <v>20</v>
      </c>
      <c r="G61" s="63">
        <v>2</v>
      </c>
      <c r="H61" s="63"/>
      <c r="I61" s="63">
        <v>10</v>
      </c>
      <c r="J61" s="63">
        <v>47</v>
      </c>
      <c r="K61" s="64"/>
      <c r="L61" s="65"/>
    </row>
    <row r="62" spans="1:12" ht="15" x14ac:dyDescent="0.25">
      <c r="A62" s="66"/>
      <c r="B62" s="59"/>
      <c r="C62" s="60"/>
      <c r="D62" s="61"/>
      <c r="E62" s="62"/>
      <c r="F62" s="63"/>
      <c r="G62" s="63"/>
      <c r="H62" s="63"/>
      <c r="I62" s="63"/>
      <c r="J62" s="63"/>
      <c r="K62" s="64"/>
      <c r="L62" s="65"/>
    </row>
    <row r="63" spans="1:12" ht="15" x14ac:dyDescent="0.25">
      <c r="A63" s="66"/>
      <c r="B63" s="59"/>
      <c r="C63" s="60"/>
      <c r="D63" s="61"/>
      <c r="E63" s="62"/>
      <c r="F63" s="63"/>
      <c r="G63" s="63"/>
      <c r="H63" s="63"/>
      <c r="I63" s="63"/>
      <c r="J63" s="63"/>
      <c r="K63" s="64"/>
      <c r="L63" s="65"/>
    </row>
    <row r="64" spans="1:12" ht="15" x14ac:dyDescent="0.25">
      <c r="A64" s="68"/>
      <c r="B64" s="69"/>
      <c r="C64" s="70"/>
      <c r="D64" s="71" t="s">
        <v>33</v>
      </c>
      <c r="E64" s="72"/>
      <c r="F64" s="73">
        <f>SUM(F55:F63)</f>
        <v>760</v>
      </c>
      <c r="G64" s="73">
        <f t="shared" ref="G64:L64" si="4">SUM(G55:G63)</f>
        <v>41</v>
      </c>
      <c r="H64" s="73">
        <f t="shared" si="4"/>
        <v>22</v>
      </c>
      <c r="I64" s="73">
        <f t="shared" si="4"/>
        <v>113</v>
      </c>
      <c r="J64" s="73">
        <f t="shared" si="4"/>
        <v>843</v>
      </c>
      <c r="K64" s="74"/>
      <c r="L64" s="75">
        <f t="shared" si="4"/>
        <v>0</v>
      </c>
    </row>
    <row r="65" spans="1:12" ht="15.75" customHeight="1" thickBot="1" x14ac:dyDescent="0.25">
      <c r="A65" s="79">
        <f>A45</f>
        <v>1</v>
      </c>
      <c r="B65" s="80">
        <f>B45</f>
        <v>3</v>
      </c>
      <c r="C65" s="105" t="s">
        <v>4</v>
      </c>
      <c r="D65" s="106"/>
      <c r="E65" s="81"/>
      <c r="F65" s="82">
        <f>F54+F64</f>
        <v>1195</v>
      </c>
      <c r="G65" s="82">
        <f t="shared" ref="G65:L65" si="5">G54+G64</f>
        <v>60</v>
      </c>
      <c r="H65" s="82">
        <f t="shared" si="5"/>
        <v>54</v>
      </c>
      <c r="I65" s="82">
        <f t="shared" si="5"/>
        <v>194</v>
      </c>
      <c r="J65" s="82">
        <f t="shared" si="5"/>
        <v>1530</v>
      </c>
      <c r="K65" s="83"/>
      <c r="L65" s="84">
        <f t="shared" si="5"/>
        <v>0</v>
      </c>
    </row>
    <row r="66" spans="1:12" ht="15" x14ac:dyDescent="0.25">
      <c r="A66" s="50">
        <v>1</v>
      </c>
      <c r="B66" s="51">
        <v>4</v>
      </c>
      <c r="C66" s="52" t="s">
        <v>20</v>
      </c>
      <c r="D66" s="53" t="s">
        <v>88</v>
      </c>
      <c r="E66" s="54" t="s">
        <v>69</v>
      </c>
      <c r="F66" s="55">
        <v>120</v>
      </c>
      <c r="G66" s="55">
        <v>22</v>
      </c>
      <c r="H66" s="55">
        <v>10</v>
      </c>
      <c r="I66" s="55"/>
      <c r="J66" s="55">
        <v>212</v>
      </c>
      <c r="K66" s="56"/>
      <c r="L66" s="57"/>
    </row>
    <row r="67" spans="1:12" ht="15" x14ac:dyDescent="0.25">
      <c r="A67" s="66"/>
      <c r="B67" s="59"/>
      <c r="C67" s="60"/>
      <c r="D67" s="70" t="s">
        <v>29</v>
      </c>
      <c r="E67" s="87" t="s">
        <v>46</v>
      </c>
      <c r="F67" s="88">
        <v>150</v>
      </c>
      <c r="G67" s="88">
        <v>8</v>
      </c>
      <c r="H67" s="88">
        <v>6</v>
      </c>
      <c r="I67" s="88">
        <v>35</v>
      </c>
      <c r="J67" s="88">
        <v>221</v>
      </c>
      <c r="K67" s="89"/>
      <c r="L67" s="90"/>
    </row>
    <row r="68" spans="1:12" ht="15" x14ac:dyDescent="0.25">
      <c r="A68" s="58"/>
      <c r="B68" s="59"/>
      <c r="C68" s="60"/>
      <c r="D68" s="67" t="s">
        <v>30</v>
      </c>
      <c r="E68" s="62" t="s">
        <v>50</v>
      </c>
      <c r="F68" s="63">
        <v>180</v>
      </c>
      <c r="G68" s="63">
        <v>1</v>
      </c>
      <c r="H68" s="63"/>
      <c r="I68" s="63">
        <v>25</v>
      </c>
      <c r="J68" s="63">
        <v>106</v>
      </c>
      <c r="K68" s="64"/>
      <c r="L68" s="65"/>
    </row>
    <row r="69" spans="1:12" ht="15" x14ac:dyDescent="0.25">
      <c r="A69" s="66"/>
      <c r="B69" s="59"/>
      <c r="C69" s="60"/>
      <c r="D69" s="67" t="s">
        <v>23</v>
      </c>
      <c r="E69" s="62" t="s">
        <v>42</v>
      </c>
      <c r="F69" s="63">
        <v>30</v>
      </c>
      <c r="G69" s="63">
        <v>4</v>
      </c>
      <c r="H69" s="63"/>
      <c r="I69" s="63">
        <v>23</v>
      </c>
      <c r="J69" s="63">
        <v>106</v>
      </c>
      <c r="K69" s="64"/>
      <c r="L69" s="65"/>
    </row>
    <row r="70" spans="1:12" ht="15" x14ac:dyDescent="0.25">
      <c r="A70" s="66"/>
      <c r="B70" s="59"/>
      <c r="C70" s="60"/>
      <c r="D70" s="67" t="s">
        <v>23</v>
      </c>
      <c r="E70" s="62" t="s">
        <v>43</v>
      </c>
      <c r="F70" s="63">
        <v>10</v>
      </c>
      <c r="G70" s="63">
        <v>1</v>
      </c>
      <c r="H70" s="63"/>
      <c r="I70" s="63">
        <v>7</v>
      </c>
      <c r="J70" s="63">
        <v>35</v>
      </c>
      <c r="K70" s="64"/>
      <c r="L70" s="65"/>
    </row>
    <row r="71" spans="1:12" ht="15" x14ac:dyDescent="0.25">
      <c r="A71" s="66"/>
      <c r="B71" s="59"/>
      <c r="C71" s="60"/>
      <c r="D71" s="67" t="s">
        <v>24</v>
      </c>
      <c r="E71" s="62" t="s">
        <v>48</v>
      </c>
      <c r="F71" s="63">
        <v>150</v>
      </c>
      <c r="G71" s="63"/>
      <c r="H71" s="63"/>
      <c r="I71" s="63">
        <v>7</v>
      </c>
      <c r="J71" s="63">
        <v>31</v>
      </c>
      <c r="K71" s="64"/>
      <c r="L71" s="65"/>
    </row>
    <row r="72" spans="1:12" ht="15" x14ac:dyDescent="0.25">
      <c r="A72" s="66"/>
      <c r="B72" s="59"/>
      <c r="C72" s="60"/>
      <c r="D72" s="61"/>
      <c r="E72" s="62"/>
      <c r="F72" s="63"/>
      <c r="G72" s="63"/>
      <c r="H72" s="63"/>
      <c r="I72" s="63"/>
      <c r="J72" s="63"/>
      <c r="K72" s="64"/>
      <c r="L72" s="65"/>
    </row>
    <row r="73" spans="1:12" ht="15" x14ac:dyDescent="0.25">
      <c r="A73" s="68"/>
      <c r="B73" s="69"/>
      <c r="C73" s="70"/>
      <c r="D73" s="71" t="s">
        <v>33</v>
      </c>
      <c r="E73" s="72"/>
      <c r="F73" s="73">
        <f>SUM(F66:F72)</f>
        <v>640</v>
      </c>
      <c r="G73" s="73">
        <f>SUM(G66:G72)</f>
        <v>36</v>
      </c>
      <c r="H73" s="73">
        <f>SUM(H66:H72)</f>
        <v>16</v>
      </c>
      <c r="I73" s="73">
        <f>SUM(I66:I72)</f>
        <v>97</v>
      </c>
      <c r="J73" s="73">
        <f>SUM(J66:J72)</f>
        <v>711</v>
      </c>
      <c r="K73" s="74"/>
      <c r="L73" s="75">
        <f>SUM(L66:L72)</f>
        <v>0</v>
      </c>
    </row>
    <row r="74" spans="1:12" ht="15" x14ac:dyDescent="0.25">
      <c r="A74" s="76">
        <f>A66</f>
        <v>1</v>
      </c>
      <c r="B74" s="77">
        <f>B66</f>
        <v>4</v>
      </c>
      <c r="C74" s="78" t="s">
        <v>25</v>
      </c>
      <c r="D74" s="67" t="s">
        <v>26</v>
      </c>
      <c r="E74" s="62"/>
      <c r="F74" s="63"/>
      <c r="G74" s="63"/>
      <c r="H74" s="63"/>
      <c r="I74" s="63"/>
      <c r="J74" s="63"/>
      <c r="K74" s="64"/>
      <c r="L74" s="65"/>
    </row>
    <row r="75" spans="1:12" ht="15" x14ac:dyDescent="0.25">
      <c r="A75" s="66"/>
      <c r="B75" s="59"/>
      <c r="C75" s="60"/>
      <c r="D75" s="67" t="s">
        <v>27</v>
      </c>
      <c r="E75" s="62" t="s">
        <v>77</v>
      </c>
      <c r="F75" s="63">
        <v>250</v>
      </c>
      <c r="G75" s="63">
        <v>3</v>
      </c>
      <c r="H75" s="63">
        <v>6</v>
      </c>
      <c r="I75" s="63">
        <v>29</v>
      </c>
      <c r="J75" s="63">
        <v>172</v>
      </c>
      <c r="K75" s="64"/>
      <c r="L75" s="65"/>
    </row>
    <row r="76" spans="1:12" ht="15" x14ac:dyDescent="0.25">
      <c r="A76" s="66"/>
      <c r="B76" s="59"/>
      <c r="C76" s="60"/>
      <c r="D76" s="67" t="s">
        <v>28</v>
      </c>
      <c r="E76" s="62" t="s">
        <v>45</v>
      </c>
      <c r="F76" s="63">
        <v>120</v>
      </c>
      <c r="G76" s="63">
        <v>18</v>
      </c>
      <c r="H76" s="63">
        <v>9</v>
      </c>
      <c r="I76" s="63">
        <v>6</v>
      </c>
      <c r="J76" s="63">
        <v>120</v>
      </c>
      <c r="K76" s="64"/>
      <c r="L76" s="65"/>
    </row>
    <row r="77" spans="1:12" ht="15" x14ac:dyDescent="0.25">
      <c r="A77" s="66"/>
      <c r="B77" s="59"/>
      <c r="C77" s="60"/>
      <c r="D77" s="67" t="s">
        <v>29</v>
      </c>
      <c r="E77" s="62" t="s">
        <v>49</v>
      </c>
      <c r="F77" s="63">
        <v>150</v>
      </c>
      <c r="G77" s="63">
        <v>8</v>
      </c>
      <c r="H77" s="63">
        <v>9</v>
      </c>
      <c r="I77" s="63">
        <v>49</v>
      </c>
      <c r="J77" s="63">
        <v>313</v>
      </c>
      <c r="K77" s="64"/>
      <c r="L77" s="65"/>
    </row>
    <row r="78" spans="1:12" ht="15" x14ac:dyDescent="0.25">
      <c r="A78" s="66"/>
      <c r="B78" s="59"/>
      <c r="C78" s="60"/>
      <c r="D78" s="67" t="s">
        <v>30</v>
      </c>
      <c r="E78" s="62" t="s">
        <v>58</v>
      </c>
      <c r="F78" s="63">
        <v>180</v>
      </c>
      <c r="G78" s="63"/>
      <c r="H78" s="63"/>
      <c r="I78" s="63">
        <v>15</v>
      </c>
      <c r="J78" s="63">
        <v>58</v>
      </c>
      <c r="K78" s="64"/>
      <c r="L78" s="65"/>
    </row>
    <row r="79" spans="1:12" ht="15" x14ac:dyDescent="0.25">
      <c r="A79" s="66"/>
      <c r="B79" s="59"/>
      <c r="C79" s="60"/>
      <c r="D79" s="67" t="s">
        <v>31</v>
      </c>
      <c r="E79" s="62" t="s">
        <v>42</v>
      </c>
      <c r="F79" s="63">
        <v>40</v>
      </c>
      <c r="G79" s="63">
        <v>4</v>
      </c>
      <c r="H79" s="63">
        <v>1</v>
      </c>
      <c r="I79" s="63">
        <v>20</v>
      </c>
      <c r="J79" s="63">
        <v>94</v>
      </c>
      <c r="K79" s="64"/>
      <c r="L79" s="65"/>
    </row>
    <row r="80" spans="1:12" ht="15" x14ac:dyDescent="0.25">
      <c r="A80" s="66"/>
      <c r="B80" s="59"/>
      <c r="C80" s="60"/>
      <c r="D80" s="67" t="s">
        <v>32</v>
      </c>
      <c r="E80" s="62" t="s">
        <v>43</v>
      </c>
      <c r="F80" s="63">
        <v>20</v>
      </c>
      <c r="G80" s="63">
        <v>2</v>
      </c>
      <c r="H80" s="63"/>
      <c r="I80" s="63">
        <v>10</v>
      </c>
      <c r="J80" s="63">
        <v>47</v>
      </c>
      <c r="K80" s="64"/>
      <c r="L80" s="65"/>
    </row>
    <row r="81" spans="1:12" ht="15" x14ac:dyDescent="0.25">
      <c r="A81" s="58"/>
      <c r="B81" s="59"/>
      <c r="C81" s="60"/>
      <c r="D81" s="67" t="s">
        <v>24</v>
      </c>
      <c r="E81" s="62" t="s">
        <v>48</v>
      </c>
      <c r="F81" s="63">
        <v>150</v>
      </c>
      <c r="G81" s="63"/>
      <c r="H81" s="63"/>
      <c r="I81" s="63">
        <v>7</v>
      </c>
      <c r="J81" s="63">
        <v>31</v>
      </c>
      <c r="K81" s="64"/>
      <c r="L81" s="65"/>
    </row>
    <row r="82" spans="1:12" ht="15" x14ac:dyDescent="0.25">
      <c r="A82" s="66"/>
      <c r="B82" s="59"/>
      <c r="C82" s="60"/>
      <c r="D82" s="61"/>
      <c r="E82" s="62"/>
      <c r="F82" s="63"/>
      <c r="G82" s="63"/>
      <c r="H82" s="63"/>
      <c r="I82" s="63"/>
      <c r="J82" s="63"/>
      <c r="K82" s="64"/>
      <c r="L82" s="65"/>
    </row>
    <row r="83" spans="1:12" ht="15" x14ac:dyDescent="0.25">
      <c r="A83" s="68"/>
      <c r="B83" s="69"/>
      <c r="C83" s="70"/>
      <c r="D83" s="71" t="s">
        <v>33</v>
      </c>
      <c r="E83" s="72"/>
      <c r="F83" s="73">
        <f>SUM(F74:F82)</f>
        <v>910</v>
      </c>
      <c r="G83" s="73">
        <f>SUM(G74:G82)</f>
        <v>35</v>
      </c>
      <c r="H83" s="73">
        <f>SUM(H74:H82)</f>
        <v>25</v>
      </c>
      <c r="I83" s="73">
        <f>SUM(I74:I82)</f>
        <v>136</v>
      </c>
      <c r="J83" s="73">
        <f>SUM(J74:J82)</f>
        <v>835</v>
      </c>
      <c r="K83" s="74"/>
      <c r="L83" s="75">
        <f>SUM(L74:L82)</f>
        <v>0</v>
      </c>
    </row>
    <row r="84" spans="1:12" ht="15.75" customHeight="1" thickBot="1" x14ac:dyDescent="0.25">
      <c r="A84" s="79">
        <f>A66</f>
        <v>1</v>
      </c>
      <c r="B84" s="80">
        <f>B66</f>
        <v>4</v>
      </c>
      <c r="C84" s="105" t="s">
        <v>4</v>
      </c>
      <c r="D84" s="106"/>
      <c r="E84" s="81"/>
      <c r="F84" s="82">
        <f>F73+F83</f>
        <v>1550</v>
      </c>
      <c r="G84" s="82">
        <f>G73+G83</f>
        <v>71</v>
      </c>
      <c r="H84" s="82">
        <f>H73+H83</f>
        <v>41</v>
      </c>
      <c r="I84" s="82">
        <f>I73+I83</f>
        <v>233</v>
      </c>
      <c r="J84" s="82">
        <f>J73+J83</f>
        <v>1546</v>
      </c>
      <c r="K84" s="83"/>
      <c r="L84" s="84">
        <f>L73+L83</f>
        <v>0</v>
      </c>
    </row>
    <row r="85" spans="1:12" ht="15" x14ac:dyDescent="0.25">
      <c r="A85" s="50">
        <v>1</v>
      </c>
      <c r="B85" s="51">
        <v>5</v>
      </c>
      <c r="C85" s="52" t="s">
        <v>20</v>
      </c>
      <c r="D85" s="53" t="s">
        <v>89</v>
      </c>
      <c r="E85" s="54" t="s">
        <v>78</v>
      </c>
      <c r="F85" s="55">
        <v>120</v>
      </c>
      <c r="G85" s="55">
        <v>8</v>
      </c>
      <c r="H85" s="55">
        <v>15</v>
      </c>
      <c r="I85" s="55">
        <v>2</v>
      </c>
      <c r="J85" s="55">
        <v>182</v>
      </c>
      <c r="K85" s="56"/>
      <c r="L85" s="57"/>
    </row>
    <row r="86" spans="1:12" ht="15" x14ac:dyDescent="0.25">
      <c r="A86" s="66"/>
      <c r="B86" s="59"/>
      <c r="C86" s="60"/>
      <c r="D86" s="61" t="s">
        <v>21</v>
      </c>
      <c r="E86" s="62" t="s">
        <v>57</v>
      </c>
      <c r="F86" s="63">
        <v>200</v>
      </c>
      <c r="G86" s="63">
        <v>8</v>
      </c>
      <c r="H86" s="63">
        <v>5</v>
      </c>
      <c r="I86" s="63">
        <v>42</v>
      </c>
      <c r="J86" s="63">
        <v>244</v>
      </c>
      <c r="K86" s="64"/>
      <c r="L86" s="65"/>
    </row>
    <row r="87" spans="1:12" ht="15" x14ac:dyDescent="0.25">
      <c r="A87" s="58"/>
      <c r="B87" s="59"/>
      <c r="C87" s="60"/>
      <c r="D87" s="67" t="s">
        <v>30</v>
      </c>
      <c r="E87" s="62" t="s">
        <v>41</v>
      </c>
      <c r="F87" s="63">
        <v>180</v>
      </c>
      <c r="G87" s="63">
        <v>6</v>
      </c>
      <c r="H87" s="63">
        <v>6</v>
      </c>
      <c r="I87" s="63">
        <v>23</v>
      </c>
      <c r="J87" s="63">
        <v>167</v>
      </c>
      <c r="K87" s="64"/>
      <c r="L87" s="65"/>
    </row>
    <row r="88" spans="1:12" ht="15" x14ac:dyDescent="0.25">
      <c r="A88" s="66"/>
      <c r="B88" s="59"/>
      <c r="C88" s="60"/>
      <c r="D88" s="67" t="s">
        <v>23</v>
      </c>
      <c r="E88" s="62" t="s">
        <v>42</v>
      </c>
      <c r="F88" s="63">
        <v>30</v>
      </c>
      <c r="G88" s="63">
        <v>4</v>
      </c>
      <c r="H88" s="63"/>
      <c r="I88" s="63">
        <v>23</v>
      </c>
      <c r="J88" s="63">
        <v>106</v>
      </c>
      <c r="K88" s="64"/>
      <c r="L88" s="65"/>
    </row>
    <row r="89" spans="1:12" ht="15" x14ac:dyDescent="0.25">
      <c r="A89" s="66"/>
      <c r="B89" s="59"/>
      <c r="C89" s="60"/>
      <c r="D89" s="67" t="s">
        <v>23</v>
      </c>
      <c r="E89" s="62" t="s">
        <v>43</v>
      </c>
      <c r="F89" s="63">
        <v>10</v>
      </c>
      <c r="G89" s="63">
        <v>1</v>
      </c>
      <c r="H89" s="63"/>
      <c r="I89" s="63">
        <v>7</v>
      </c>
      <c r="J89" s="63">
        <v>35</v>
      </c>
      <c r="K89" s="64"/>
      <c r="L89" s="65"/>
    </row>
    <row r="90" spans="1:12" ht="15" x14ac:dyDescent="0.25">
      <c r="A90" s="66"/>
      <c r="B90" s="59"/>
      <c r="C90" s="60"/>
      <c r="D90" s="67" t="s">
        <v>24</v>
      </c>
      <c r="E90" s="62"/>
      <c r="F90" s="63"/>
      <c r="G90" s="63"/>
      <c r="H90" s="63"/>
      <c r="I90" s="63"/>
      <c r="J90" s="63"/>
      <c r="K90" s="64"/>
      <c r="L90" s="65"/>
    </row>
    <row r="91" spans="1:12" ht="15" x14ac:dyDescent="0.25">
      <c r="A91" s="66"/>
      <c r="B91" s="59"/>
      <c r="C91" s="60"/>
      <c r="D91" s="61" t="s">
        <v>131</v>
      </c>
      <c r="E91" s="62" t="s">
        <v>64</v>
      </c>
      <c r="F91" s="63">
        <v>50</v>
      </c>
      <c r="G91" s="63">
        <v>3</v>
      </c>
      <c r="H91" s="63">
        <v>9</v>
      </c>
      <c r="I91" s="63">
        <v>34</v>
      </c>
      <c r="J91" s="63">
        <v>175</v>
      </c>
      <c r="K91" s="64"/>
      <c r="L91" s="65"/>
    </row>
    <row r="92" spans="1:12" ht="15" x14ac:dyDescent="0.25">
      <c r="A92" s="68"/>
      <c r="B92" s="69"/>
      <c r="C92" s="70"/>
      <c r="D92" s="71" t="s">
        <v>33</v>
      </c>
      <c r="E92" s="72"/>
      <c r="F92" s="73">
        <f>SUM(F85:F91)</f>
        <v>590</v>
      </c>
      <c r="G92" s="73">
        <f>SUM(G85:G91)</f>
        <v>30</v>
      </c>
      <c r="H92" s="73">
        <f>SUM(H85:H91)</f>
        <v>35</v>
      </c>
      <c r="I92" s="73">
        <f>SUM(I85:I91)</f>
        <v>131</v>
      </c>
      <c r="J92" s="73">
        <f>SUM(J85:J91)</f>
        <v>909</v>
      </c>
      <c r="K92" s="74"/>
      <c r="L92" s="75">
        <f>SUM(L85:L91)</f>
        <v>0</v>
      </c>
    </row>
    <row r="93" spans="1:12" ht="15" x14ac:dyDescent="0.25">
      <c r="A93" s="76">
        <f>A85</f>
        <v>1</v>
      </c>
      <c r="B93" s="77">
        <f>B85</f>
        <v>5</v>
      </c>
      <c r="C93" s="78" t="s">
        <v>25</v>
      </c>
      <c r="D93" s="67" t="s">
        <v>26</v>
      </c>
      <c r="E93" s="62"/>
      <c r="F93" s="63"/>
      <c r="G93" s="63"/>
      <c r="H93" s="63"/>
      <c r="I93" s="63"/>
      <c r="J93" s="63"/>
      <c r="K93" s="64"/>
      <c r="L93" s="65"/>
    </row>
    <row r="94" spans="1:12" ht="15" x14ac:dyDescent="0.25">
      <c r="A94" s="66"/>
      <c r="B94" s="59"/>
      <c r="C94" s="60"/>
      <c r="D94" s="67" t="s">
        <v>27</v>
      </c>
      <c r="E94" s="62" t="s">
        <v>77</v>
      </c>
      <c r="F94" s="63">
        <v>250</v>
      </c>
      <c r="G94" s="63">
        <v>3</v>
      </c>
      <c r="H94" s="63">
        <v>6</v>
      </c>
      <c r="I94" s="63">
        <v>29</v>
      </c>
      <c r="J94" s="63">
        <v>172</v>
      </c>
      <c r="K94" s="64"/>
      <c r="L94" s="65"/>
    </row>
    <row r="95" spans="1:12" ht="15" x14ac:dyDescent="0.25">
      <c r="A95" s="66"/>
      <c r="B95" s="59"/>
      <c r="C95" s="60"/>
      <c r="D95" s="67" t="s">
        <v>28</v>
      </c>
      <c r="E95" s="62" t="s">
        <v>71</v>
      </c>
      <c r="F95" s="63">
        <v>80</v>
      </c>
      <c r="G95" s="63">
        <v>8</v>
      </c>
      <c r="H95" s="63">
        <v>8</v>
      </c>
      <c r="I95" s="63"/>
      <c r="J95" s="63">
        <v>116</v>
      </c>
      <c r="K95" s="64"/>
      <c r="L95" s="65"/>
    </row>
    <row r="96" spans="1:12" ht="15" x14ac:dyDescent="0.25">
      <c r="A96" s="66"/>
      <c r="B96" s="59"/>
      <c r="C96" s="60"/>
      <c r="D96" s="67" t="s">
        <v>29</v>
      </c>
      <c r="E96" s="62" t="s">
        <v>73</v>
      </c>
      <c r="F96" s="63">
        <v>180</v>
      </c>
      <c r="G96" s="63">
        <v>4</v>
      </c>
      <c r="H96" s="63">
        <v>8</v>
      </c>
      <c r="I96" s="63">
        <v>29</v>
      </c>
      <c r="J96" s="63">
        <v>208</v>
      </c>
      <c r="K96" s="64"/>
      <c r="L96" s="65"/>
    </row>
    <row r="97" spans="1:12" ht="15" x14ac:dyDescent="0.25">
      <c r="A97" s="66"/>
      <c r="B97" s="59"/>
      <c r="C97" s="60"/>
      <c r="D97" s="67" t="s">
        <v>30</v>
      </c>
      <c r="E97" s="62" t="s">
        <v>58</v>
      </c>
      <c r="F97" s="63">
        <v>180</v>
      </c>
      <c r="G97" s="63"/>
      <c r="H97" s="63"/>
      <c r="I97" s="63">
        <v>17</v>
      </c>
      <c r="J97" s="63">
        <v>65</v>
      </c>
      <c r="K97" s="64"/>
      <c r="L97" s="65"/>
    </row>
    <row r="98" spans="1:12" ht="15" x14ac:dyDescent="0.25">
      <c r="A98" s="66"/>
      <c r="B98" s="59"/>
      <c r="C98" s="60"/>
      <c r="D98" s="67" t="s">
        <v>31</v>
      </c>
      <c r="E98" s="62" t="s">
        <v>42</v>
      </c>
      <c r="F98" s="63">
        <v>40</v>
      </c>
      <c r="G98" s="63">
        <v>4</v>
      </c>
      <c r="H98" s="63">
        <v>1</v>
      </c>
      <c r="I98" s="63">
        <v>20</v>
      </c>
      <c r="J98" s="63">
        <v>94</v>
      </c>
      <c r="K98" s="64"/>
      <c r="L98" s="65"/>
    </row>
    <row r="99" spans="1:12" ht="15" x14ac:dyDescent="0.25">
      <c r="A99" s="66"/>
      <c r="B99" s="59"/>
      <c r="C99" s="60"/>
      <c r="D99" s="67" t="s">
        <v>32</v>
      </c>
      <c r="E99" s="62" t="s">
        <v>43</v>
      </c>
      <c r="F99" s="63">
        <v>20</v>
      </c>
      <c r="G99" s="63">
        <v>2</v>
      </c>
      <c r="H99" s="63"/>
      <c r="I99" s="63">
        <v>10</v>
      </c>
      <c r="J99" s="63">
        <v>47</v>
      </c>
      <c r="K99" s="64"/>
      <c r="L99" s="65"/>
    </row>
    <row r="100" spans="1:12" ht="15" x14ac:dyDescent="0.25">
      <c r="A100" s="58"/>
      <c r="B100" s="59"/>
      <c r="C100" s="60"/>
      <c r="D100" s="67"/>
      <c r="E100" s="62"/>
      <c r="F100" s="63"/>
      <c r="G100" s="63"/>
      <c r="H100" s="63"/>
      <c r="I100" s="63"/>
      <c r="J100" s="63"/>
      <c r="K100" s="64"/>
      <c r="L100" s="65"/>
    </row>
    <row r="101" spans="1:12" ht="15" x14ac:dyDescent="0.25">
      <c r="A101" s="66"/>
      <c r="B101" s="59"/>
      <c r="C101" s="60"/>
      <c r="D101" s="61"/>
      <c r="E101" s="62"/>
      <c r="F101" s="63"/>
      <c r="G101" s="63"/>
      <c r="H101" s="63"/>
      <c r="I101" s="63"/>
      <c r="J101" s="63"/>
      <c r="K101" s="64"/>
      <c r="L101" s="65"/>
    </row>
    <row r="102" spans="1:12" ht="15" x14ac:dyDescent="0.25">
      <c r="A102" s="68"/>
      <c r="B102" s="69"/>
      <c r="C102" s="70"/>
      <c r="D102" s="71" t="s">
        <v>33</v>
      </c>
      <c r="E102" s="72"/>
      <c r="F102" s="73">
        <f>SUM(F93:F101)</f>
        <v>750</v>
      </c>
      <c r="G102" s="73">
        <f t="shared" ref="G102:L102" si="6">SUM(G93:G101)</f>
        <v>21</v>
      </c>
      <c r="H102" s="73">
        <f t="shared" si="6"/>
        <v>23</v>
      </c>
      <c r="I102" s="73">
        <f t="shared" si="6"/>
        <v>105</v>
      </c>
      <c r="J102" s="73">
        <f t="shared" si="6"/>
        <v>702</v>
      </c>
      <c r="K102" s="74"/>
      <c r="L102" s="75">
        <f t="shared" si="6"/>
        <v>0</v>
      </c>
    </row>
    <row r="103" spans="1:12" ht="15.75" customHeight="1" thickBot="1" x14ac:dyDescent="0.25">
      <c r="A103" s="79">
        <f>A85</f>
        <v>1</v>
      </c>
      <c r="B103" s="80">
        <f>B85</f>
        <v>5</v>
      </c>
      <c r="C103" s="105" t="s">
        <v>4</v>
      </c>
      <c r="D103" s="106"/>
      <c r="E103" s="81"/>
      <c r="F103" s="82">
        <f>F92+F102</f>
        <v>1340</v>
      </c>
      <c r="G103" s="82">
        <f t="shared" ref="G103:L103" si="7">G92+G102</f>
        <v>51</v>
      </c>
      <c r="H103" s="82">
        <f t="shared" si="7"/>
        <v>58</v>
      </c>
      <c r="I103" s="82">
        <f t="shared" si="7"/>
        <v>236</v>
      </c>
      <c r="J103" s="82">
        <f t="shared" si="7"/>
        <v>1611</v>
      </c>
      <c r="K103" s="83"/>
      <c r="L103" s="84">
        <f t="shared" si="7"/>
        <v>0</v>
      </c>
    </row>
    <row r="104" spans="1:12" ht="15" x14ac:dyDescent="0.25">
      <c r="A104" s="50">
        <v>2</v>
      </c>
      <c r="B104" s="51">
        <v>1</v>
      </c>
      <c r="C104" s="52" t="s">
        <v>20</v>
      </c>
      <c r="D104" s="53" t="s">
        <v>21</v>
      </c>
      <c r="E104" s="54" t="s">
        <v>86</v>
      </c>
      <c r="F104" s="55">
        <v>200</v>
      </c>
      <c r="G104" s="55">
        <v>7</v>
      </c>
      <c r="H104" s="55">
        <v>9</v>
      </c>
      <c r="I104" s="55">
        <v>32</v>
      </c>
      <c r="J104" s="55">
        <v>236</v>
      </c>
      <c r="K104" s="56"/>
      <c r="L104" s="57"/>
    </row>
    <row r="105" spans="1:12" ht="15" x14ac:dyDescent="0.25">
      <c r="A105" s="66"/>
      <c r="B105" s="59"/>
      <c r="C105" s="60"/>
      <c r="D105" s="70" t="s">
        <v>91</v>
      </c>
      <c r="E105" s="87" t="s">
        <v>82</v>
      </c>
      <c r="F105" s="88">
        <v>20</v>
      </c>
      <c r="G105" s="88">
        <v>5</v>
      </c>
      <c r="H105" s="88">
        <v>6</v>
      </c>
      <c r="I105" s="88"/>
      <c r="J105" s="88">
        <v>75</v>
      </c>
      <c r="K105" s="89"/>
      <c r="L105" s="90"/>
    </row>
    <row r="106" spans="1:12" ht="15" x14ac:dyDescent="0.25">
      <c r="A106" s="66"/>
      <c r="B106" s="59"/>
      <c r="C106" s="60"/>
      <c r="D106" s="67" t="s">
        <v>22</v>
      </c>
      <c r="E106" s="62" t="s">
        <v>58</v>
      </c>
      <c r="F106" s="63">
        <v>180</v>
      </c>
      <c r="G106" s="63"/>
      <c r="H106" s="63"/>
      <c r="I106" s="63">
        <v>15</v>
      </c>
      <c r="J106" s="63">
        <v>58</v>
      </c>
      <c r="K106" s="64"/>
      <c r="L106" s="65"/>
    </row>
    <row r="107" spans="1:12" ht="15" x14ac:dyDescent="0.25">
      <c r="A107" s="66"/>
      <c r="B107" s="59"/>
      <c r="C107" s="60"/>
      <c r="D107" s="67" t="s">
        <v>23</v>
      </c>
      <c r="E107" s="62" t="s">
        <v>42</v>
      </c>
      <c r="F107" s="63">
        <v>30</v>
      </c>
      <c r="G107" s="63">
        <v>4</v>
      </c>
      <c r="H107" s="63"/>
      <c r="I107" s="63">
        <v>23</v>
      </c>
      <c r="J107" s="63">
        <v>106</v>
      </c>
      <c r="K107" s="64"/>
      <c r="L107" s="65"/>
    </row>
    <row r="108" spans="1:12" ht="15" x14ac:dyDescent="0.25">
      <c r="A108" s="66"/>
      <c r="B108" s="59"/>
      <c r="C108" s="60"/>
      <c r="D108" s="67" t="s">
        <v>23</v>
      </c>
      <c r="E108" s="62" t="s">
        <v>43</v>
      </c>
      <c r="F108" s="63">
        <v>10</v>
      </c>
      <c r="G108" s="63">
        <v>1</v>
      </c>
      <c r="H108" s="63"/>
      <c r="I108" s="63">
        <v>7</v>
      </c>
      <c r="J108" s="63">
        <v>35</v>
      </c>
      <c r="K108" s="64"/>
      <c r="L108" s="65"/>
    </row>
    <row r="109" spans="1:12" ht="15" x14ac:dyDescent="0.25">
      <c r="A109" s="66"/>
      <c r="B109" s="59"/>
      <c r="C109" s="60"/>
      <c r="D109" s="61" t="s">
        <v>24</v>
      </c>
      <c r="E109" s="62"/>
      <c r="F109" s="63"/>
      <c r="G109" s="63"/>
      <c r="H109" s="63"/>
      <c r="I109" s="63"/>
      <c r="J109" s="63"/>
      <c r="K109" s="64"/>
      <c r="L109" s="65"/>
    </row>
    <row r="110" spans="1:12" ht="15" x14ac:dyDescent="0.25">
      <c r="A110" s="66"/>
      <c r="B110" s="59"/>
      <c r="C110" s="60"/>
      <c r="D110" s="61"/>
      <c r="E110" s="62"/>
      <c r="F110" s="63"/>
      <c r="G110" s="63"/>
      <c r="H110" s="63"/>
      <c r="I110" s="63"/>
      <c r="J110" s="63"/>
      <c r="K110" s="64"/>
      <c r="L110" s="65"/>
    </row>
    <row r="111" spans="1:12" ht="15" x14ac:dyDescent="0.25">
      <c r="A111" s="66"/>
      <c r="B111" s="59"/>
      <c r="C111" s="60"/>
      <c r="D111" s="61"/>
      <c r="E111" s="62"/>
      <c r="F111" s="63"/>
      <c r="G111" s="63"/>
      <c r="H111" s="63"/>
      <c r="I111" s="63"/>
      <c r="J111" s="63"/>
      <c r="K111" s="64"/>
      <c r="L111" s="65"/>
    </row>
    <row r="112" spans="1:12" ht="15" x14ac:dyDescent="0.25">
      <c r="A112" s="68"/>
      <c r="B112" s="69"/>
      <c r="C112" s="70"/>
      <c r="D112" s="71" t="s">
        <v>33</v>
      </c>
      <c r="E112" s="72"/>
      <c r="F112" s="73">
        <f>SUM(F104:F111)</f>
        <v>440</v>
      </c>
      <c r="G112" s="73">
        <f>SUM(G104:G111)</f>
        <v>17</v>
      </c>
      <c r="H112" s="73">
        <f>SUM(H104:H111)</f>
        <v>15</v>
      </c>
      <c r="I112" s="73">
        <f>SUM(I104:I111)</f>
        <v>77</v>
      </c>
      <c r="J112" s="73">
        <f>SUM(J104:J111)</f>
        <v>510</v>
      </c>
      <c r="K112" s="74"/>
      <c r="L112" s="75">
        <f>SUM(L104:L111)</f>
        <v>0</v>
      </c>
    </row>
    <row r="113" spans="1:12" ht="15" x14ac:dyDescent="0.25">
      <c r="A113" s="76">
        <f>A104</f>
        <v>2</v>
      </c>
      <c r="B113" s="77">
        <f>B104</f>
        <v>1</v>
      </c>
      <c r="C113" s="78" t="s">
        <v>25</v>
      </c>
      <c r="D113" s="67" t="s">
        <v>26</v>
      </c>
      <c r="E113" s="62"/>
      <c r="F113" s="63"/>
      <c r="G113" s="63"/>
      <c r="H113" s="63"/>
      <c r="I113" s="63"/>
      <c r="J113" s="63"/>
      <c r="K113" s="64"/>
      <c r="L113" s="65"/>
    </row>
    <row r="114" spans="1:12" ht="15" x14ac:dyDescent="0.25">
      <c r="A114" s="66"/>
      <c r="B114" s="59"/>
      <c r="C114" s="60"/>
      <c r="D114" s="67" t="s">
        <v>27</v>
      </c>
      <c r="E114" s="62" t="s">
        <v>44</v>
      </c>
      <c r="F114" s="63">
        <v>250</v>
      </c>
      <c r="G114" s="63">
        <v>5</v>
      </c>
      <c r="H114" s="63">
        <v>8</v>
      </c>
      <c r="I114" s="63">
        <v>5</v>
      </c>
      <c r="J114" s="63">
        <v>152</v>
      </c>
      <c r="K114" s="64"/>
      <c r="L114" s="65"/>
    </row>
    <row r="115" spans="1:12" ht="15" x14ac:dyDescent="0.25">
      <c r="A115" s="66"/>
      <c r="B115" s="59"/>
      <c r="C115" s="60"/>
      <c r="D115" s="67" t="s">
        <v>28</v>
      </c>
      <c r="E115" s="62" t="s">
        <v>66</v>
      </c>
      <c r="F115" s="63">
        <v>200</v>
      </c>
      <c r="G115" s="63">
        <v>14</v>
      </c>
      <c r="H115" s="63">
        <v>24</v>
      </c>
      <c r="I115" s="63">
        <v>37</v>
      </c>
      <c r="J115" s="63">
        <v>413</v>
      </c>
      <c r="K115" s="64"/>
      <c r="L115" s="65"/>
    </row>
    <row r="116" spans="1:12" ht="15" x14ac:dyDescent="0.25">
      <c r="A116" s="66"/>
      <c r="B116" s="59"/>
      <c r="C116" s="60"/>
      <c r="D116" s="67" t="s">
        <v>29</v>
      </c>
      <c r="E116" s="62"/>
      <c r="F116" s="63"/>
      <c r="G116" s="63"/>
      <c r="H116" s="63"/>
      <c r="I116" s="63"/>
      <c r="J116" s="63"/>
      <c r="K116" s="64"/>
      <c r="L116" s="65"/>
    </row>
    <row r="117" spans="1:12" ht="15" x14ac:dyDescent="0.25">
      <c r="A117" s="66"/>
      <c r="B117" s="59"/>
      <c r="C117" s="60"/>
      <c r="D117" s="67" t="s">
        <v>30</v>
      </c>
      <c r="E117" s="62" t="s">
        <v>58</v>
      </c>
      <c r="F117" s="63">
        <v>180</v>
      </c>
      <c r="G117" s="63"/>
      <c r="H117" s="63"/>
      <c r="I117" s="63">
        <v>15</v>
      </c>
      <c r="J117" s="63">
        <v>58</v>
      </c>
      <c r="K117" s="64"/>
      <c r="L117" s="65"/>
    </row>
    <row r="118" spans="1:12" ht="15" x14ac:dyDescent="0.25">
      <c r="A118" s="66"/>
      <c r="B118" s="59"/>
      <c r="C118" s="60"/>
      <c r="D118" s="67" t="s">
        <v>31</v>
      </c>
      <c r="E118" s="62" t="s">
        <v>42</v>
      </c>
      <c r="F118" s="63">
        <v>40</v>
      </c>
      <c r="G118" s="63">
        <v>4</v>
      </c>
      <c r="H118" s="63">
        <v>1</v>
      </c>
      <c r="I118" s="63">
        <v>20</v>
      </c>
      <c r="J118" s="63">
        <v>94</v>
      </c>
      <c r="K118" s="64"/>
      <c r="L118" s="65"/>
    </row>
    <row r="119" spans="1:12" ht="15" x14ac:dyDescent="0.25">
      <c r="A119" s="66"/>
      <c r="B119" s="59"/>
      <c r="C119" s="60"/>
      <c r="D119" s="67" t="s">
        <v>32</v>
      </c>
      <c r="E119" s="62" t="s">
        <v>43</v>
      </c>
      <c r="F119" s="63">
        <v>20</v>
      </c>
      <c r="G119" s="63">
        <v>2</v>
      </c>
      <c r="H119" s="63"/>
      <c r="I119" s="63">
        <v>10</v>
      </c>
      <c r="J119" s="63">
        <v>47</v>
      </c>
      <c r="K119" s="64"/>
      <c r="L119" s="65"/>
    </row>
    <row r="120" spans="1:12" ht="15" x14ac:dyDescent="0.25">
      <c r="A120" s="66"/>
      <c r="B120" s="59"/>
      <c r="C120" s="60"/>
      <c r="D120" s="61"/>
      <c r="E120" s="62"/>
      <c r="F120" s="63"/>
      <c r="G120" s="63"/>
      <c r="H120" s="63"/>
      <c r="I120" s="63"/>
      <c r="J120" s="63"/>
      <c r="K120" s="64"/>
      <c r="L120" s="65"/>
    </row>
    <row r="121" spans="1:12" ht="15" x14ac:dyDescent="0.25">
      <c r="A121" s="66"/>
      <c r="B121" s="59"/>
      <c r="C121" s="60"/>
      <c r="D121" s="61"/>
      <c r="E121" s="62"/>
      <c r="F121" s="63"/>
      <c r="G121" s="63"/>
      <c r="H121" s="63"/>
      <c r="I121" s="63"/>
      <c r="J121" s="63"/>
      <c r="K121" s="64"/>
      <c r="L121" s="65"/>
    </row>
    <row r="122" spans="1:12" ht="15" x14ac:dyDescent="0.25">
      <c r="A122" s="68"/>
      <c r="B122" s="69"/>
      <c r="C122" s="70"/>
      <c r="D122" s="71" t="s">
        <v>33</v>
      </c>
      <c r="E122" s="72"/>
      <c r="F122" s="73">
        <f>SUM(F113:F121)</f>
        <v>690</v>
      </c>
      <c r="G122" s="73">
        <f t="shared" ref="G122:J122" si="8">SUM(G113:G121)</f>
        <v>25</v>
      </c>
      <c r="H122" s="73">
        <f t="shared" si="8"/>
        <v>33</v>
      </c>
      <c r="I122" s="73">
        <f t="shared" si="8"/>
        <v>87</v>
      </c>
      <c r="J122" s="73">
        <f t="shared" si="8"/>
        <v>764</v>
      </c>
      <c r="K122" s="74"/>
      <c r="L122" s="75">
        <f t="shared" ref="L122" si="9">SUM(L113:L121)</f>
        <v>0</v>
      </c>
    </row>
    <row r="123" spans="1:12" ht="15.75" thickBot="1" x14ac:dyDescent="0.25">
      <c r="A123" s="79">
        <f>A104</f>
        <v>2</v>
      </c>
      <c r="B123" s="80">
        <f>B104</f>
        <v>1</v>
      </c>
      <c r="C123" s="105" t="s">
        <v>4</v>
      </c>
      <c r="D123" s="106"/>
      <c r="E123" s="81"/>
      <c r="F123" s="82">
        <f>F112+F122</f>
        <v>1130</v>
      </c>
      <c r="G123" s="82">
        <f t="shared" ref="G123:L123" si="10">G112+G122</f>
        <v>42</v>
      </c>
      <c r="H123" s="82">
        <f t="shared" si="10"/>
        <v>48</v>
      </c>
      <c r="I123" s="82">
        <f t="shared" si="10"/>
        <v>164</v>
      </c>
      <c r="J123" s="82">
        <f t="shared" si="10"/>
        <v>1274</v>
      </c>
      <c r="K123" s="83"/>
      <c r="L123" s="84">
        <f t="shared" si="10"/>
        <v>0</v>
      </c>
    </row>
    <row r="124" spans="1:12" ht="15" x14ac:dyDescent="0.25">
      <c r="A124" s="58">
        <v>2</v>
      </c>
      <c r="B124" s="59">
        <v>2</v>
      </c>
      <c r="C124" s="52" t="s">
        <v>20</v>
      </c>
      <c r="D124" s="53" t="s">
        <v>21</v>
      </c>
      <c r="E124" s="54" t="s">
        <v>49</v>
      </c>
      <c r="F124" s="55">
        <v>150</v>
      </c>
      <c r="G124" s="55">
        <v>8</v>
      </c>
      <c r="H124" s="55">
        <v>9</v>
      </c>
      <c r="I124" s="55">
        <v>49</v>
      </c>
      <c r="J124" s="55">
        <v>313</v>
      </c>
      <c r="K124" s="56"/>
      <c r="L124" s="57"/>
    </row>
    <row r="125" spans="1:12" ht="15" x14ac:dyDescent="0.25">
      <c r="A125" s="58"/>
      <c r="B125" s="59"/>
      <c r="C125" s="60"/>
      <c r="D125" s="61" t="s">
        <v>89</v>
      </c>
      <c r="E125" s="62" t="s">
        <v>52</v>
      </c>
      <c r="F125" s="63">
        <v>40</v>
      </c>
      <c r="G125" s="63">
        <v>5</v>
      </c>
      <c r="H125" s="63">
        <v>5</v>
      </c>
      <c r="I125" s="63">
        <v>1</v>
      </c>
      <c r="J125" s="63">
        <v>66</v>
      </c>
      <c r="K125" s="64"/>
      <c r="L125" s="65"/>
    </row>
    <row r="126" spans="1:12" ht="15" x14ac:dyDescent="0.25">
      <c r="A126" s="66"/>
      <c r="B126" s="59"/>
      <c r="C126" s="60"/>
      <c r="D126" s="67" t="s">
        <v>22</v>
      </c>
      <c r="E126" s="62" t="s">
        <v>50</v>
      </c>
      <c r="F126" s="63">
        <v>180</v>
      </c>
      <c r="G126" s="63">
        <v>1</v>
      </c>
      <c r="H126" s="63"/>
      <c r="I126" s="63">
        <v>25</v>
      </c>
      <c r="J126" s="63">
        <v>106</v>
      </c>
      <c r="K126" s="64"/>
      <c r="L126" s="65"/>
    </row>
    <row r="127" spans="1:12" ht="15" x14ac:dyDescent="0.25">
      <c r="A127" s="66"/>
      <c r="B127" s="59"/>
      <c r="C127" s="60"/>
      <c r="D127" s="67" t="s">
        <v>23</v>
      </c>
      <c r="E127" s="62" t="s">
        <v>80</v>
      </c>
      <c r="F127" s="63">
        <v>55</v>
      </c>
      <c r="G127" s="63">
        <v>2</v>
      </c>
      <c r="H127" s="63"/>
      <c r="I127" s="63">
        <v>28</v>
      </c>
      <c r="J127" s="63">
        <v>127</v>
      </c>
      <c r="K127" s="64"/>
      <c r="L127" s="65"/>
    </row>
    <row r="128" spans="1:12" ht="15" x14ac:dyDescent="0.25">
      <c r="A128" s="66"/>
      <c r="B128" s="59"/>
      <c r="C128" s="60"/>
      <c r="D128" s="67" t="s">
        <v>23</v>
      </c>
      <c r="E128" s="62" t="s">
        <v>43</v>
      </c>
      <c r="F128" s="63">
        <v>10</v>
      </c>
      <c r="G128" s="63">
        <v>1</v>
      </c>
      <c r="H128" s="63"/>
      <c r="I128" s="63">
        <v>7</v>
      </c>
      <c r="J128" s="63">
        <v>35</v>
      </c>
      <c r="K128" s="64"/>
      <c r="L128" s="65"/>
    </row>
    <row r="129" spans="1:12" ht="15" x14ac:dyDescent="0.25">
      <c r="A129" s="66"/>
      <c r="B129" s="59"/>
      <c r="C129" s="60"/>
      <c r="D129" s="67"/>
      <c r="E129" s="62"/>
      <c r="F129" s="63"/>
      <c r="G129" s="63"/>
      <c r="H129" s="63"/>
      <c r="I129" s="63"/>
      <c r="J129" s="63"/>
      <c r="K129" s="64"/>
      <c r="L129" s="65"/>
    </row>
    <row r="130" spans="1:12" ht="15" x14ac:dyDescent="0.25">
      <c r="A130" s="58"/>
      <c r="B130" s="59"/>
      <c r="C130" s="60"/>
      <c r="D130" s="67"/>
      <c r="E130" s="62"/>
      <c r="F130" s="63"/>
      <c r="G130" s="63"/>
      <c r="H130" s="63"/>
      <c r="I130" s="63"/>
      <c r="J130" s="63"/>
      <c r="K130" s="64"/>
      <c r="L130" s="65"/>
    </row>
    <row r="131" spans="1:12" ht="15" x14ac:dyDescent="0.25">
      <c r="A131" s="58"/>
      <c r="B131" s="59"/>
      <c r="C131" s="60"/>
      <c r="D131" s="61"/>
      <c r="E131" s="62"/>
      <c r="F131" s="63"/>
      <c r="G131" s="63"/>
      <c r="H131" s="63"/>
      <c r="I131" s="63"/>
      <c r="J131" s="63"/>
      <c r="K131" s="64"/>
      <c r="L131" s="65"/>
    </row>
    <row r="132" spans="1:12" ht="15" x14ac:dyDescent="0.25">
      <c r="A132" s="85"/>
      <c r="B132" s="69"/>
      <c r="C132" s="70"/>
      <c r="D132" s="71" t="s">
        <v>33</v>
      </c>
      <c r="E132" s="72"/>
      <c r="F132" s="73">
        <f>SUM(F124:F131)</f>
        <v>435</v>
      </c>
      <c r="G132" s="73">
        <f t="shared" ref="G132:J132" si="11">SUM(G124:G131)</f>
        <v>17</v>
      </c>
      <c r="H132" s="73">
        <f t="shared" si="11"/>
        <v>14</v>
      </c>
      <c r="I132" s="73">
        <f t="shared" si="11"/>
        <v>110</v>
      </c>
      <c r="J132" s="73">
        <f t="shared" si="11"/>
        <v>647</v>
      </c>
      <c r="K132" s="74"/>
      <c r="L132" s="75">
        <f t="shared" ref="L132" si="12">SUM(L124:L131)</f>
        <v>0</v>
      </c>
    </row>
    <row r="133" spans="1:12" ht="15" x14ac:dyDescent="0.25">
      <c r="A133" s="77">
        <f>A124</f>
        <v>2</v>
      </c>
      <c r="B133" s="77">
        <f>B124</f>
        <v>2</v>
      </c>
      <c r="C133" s="78" t="s">
        <v>25</v>
      </c>
      <c r="D133" s="67" t="s">
        <v>26</v>
      </c>
      <c r="E133" s="62"/>
      <c r="F133" s="63"/>
      <c r="G133" s="63"/>
      <c r="H133" s="63"/>
      <c r="I133" s="63"/>
      <c r="J133" s="63"/>
      <c r="K133" s="64"/>
      <c r="L133" s="65"/>
    </row>
    <row r="134" spans="1:12" ht="15" x14ac:dyDescent="0.25">
      <c r="A134" s="58"/>
      <c r="B134" s="59"/>
      <c r="C134" s="60"/>
      <c r="D134" s="67" t="s">
        <v>27</v>
      </c>
      <c r="E134" s="62" t="s">
        <v>65</v>
      </c>
      <c r="F134" s="63">
        <v>250</v>
      </c>
      <c r="G134" s="63">
        <v>6</v>
      </c>
      <c r="H134" s="63">
        <v>7</v>
      </c>
      <c r="I134" s="63">
        <v>15</v>
      </c>
      <c r="J134" s="63">
        <v>107</v>
      </c>
      <c r="K134" s="64"/>
      <c r="L134" s="65"/>
    </row>
    <row r="135" spans="1:12" ht="15" x14ac:dyDescent="0.25">
      <c r="A135" s="58"/>
      <c r="B135" s="59"/>
      <c r="C135" s="60"/>
      <c r="D135" s="67" t="s">
        <v>28</v>
      </c>
      <c r="E135" s="62" t="s">
        <v>83</v>
      </c>
      <c r="F135" s="63">
        <v>80</v>
      </c>
      <c r="G135" s="63">
        <v>3</v>
      </c>
      <c r="H135" s="63">
        <v>11</v>
      </c>
      <c r="I135" s="63">
        <v>15</v>
      </c>
      <c r="J135" s="63">
        <v>171</v>
      </c>
      <c r="K135" s="64"/>
      <c r="L135" s="65"/>
    </row>
    <row r="136" spans="1:12" ht="15" x14ac:dyDescent="0.25">
      <c r="A136" s="58"/>
      <c r="B136" s="59"/>
      <c r="C136" s="60"/>
      <c r="D136" s="67" t="s">
        <v>29</v>
      </c>
      <c r="E136" s="62" t="s">
        <v>68</v>
      </c>
      <c r="F136" s="63">
        <v>150</v>
      </c>
      <c r="G136" s="63">
        <v>6</v>
      </c>
      <c r="H136" s="63">
        <v>6</v>
      </c>
      <c r="I136" s="63">
        <v>35</v>
      </c>
      <c r="J136" s="63">
        <v>222</v>
      </c>
      <c r="K136" s="64"/>
      <c r="L136" s="65"/>
    </row>
    <row r="137" spans="1:12" ht="15" x14ac:dyDescent="0.25">
      <c r="A137" s="58"/>
      <c r="B137" s="59"/>
      <c r="C137" s="60"/>
      <c r="D137" s="67" t="s">
        <v>30</v>
      </c>
      <c r="E137" s="62" t="s">
        <v>50</v>
      </c>
      <c r="F137" s="63">
        <v>180</v>
      </c>
      <c r="G137" s="63">
        <v>1</v>
      </c>
      <c r="H137" s="63"/>
      <c r="I137" s="63">
        <v>25</v>
      </c>
      <c r="J137" s="63">
        <v>106</v>
      </c>
      <c r="K137" s="64"/>
      <c r="L137" s="65"/>
    </row>
    <row r="138" spans="1:12" ht="15" x14ac:dyDescent="0.25">
      <c r="A138" s="66"/>
      <c r="B138" s="59"/>
      <c r="C138" s="60"/>
      <c r="D138" s="67" t="s">
        <v>31</v>
      </c>
      <c r="E138" s="62" t="s">
        <v>42</v>
      </c>
      <c r="F138" s="63">
        <v>40</v>
      </c>
      <c r="G138" s="63">
        <v>4</v>
      </c>
      <c r="H138" s="63">
        <v>1</v>
      </c>
      <c r="I138" s="63">
        <v>20</v>
      </c>
      <c r="J138" s="63">
        <v>94</v>
      </c>
      <c r="K138" s="64"/>
      <c r="L138" s="65"/>
    </row>
    <row r="139" spans="1:12" ht="15" x14ac:dyDescent="0.25">
      <c r="A139" s="66"/>
      <c r="B139" s="59"/>
      <c r="C139" s="60"/>
      <c r="D139" s="67" t="s">
        <v>32</v>
      </c>
      <c r="E139" s="62" t="s">
        <v>43</v>
      </c>
      <c r="F139" s="63">
        <v>20</v>
      </c>
      <c r="G139" s="63">
        <v>2</v>
      </c>
      <c r="H139" s="63"/>
      <c r="I139" s="63">
        <v>10</v>
      </c>
      <c r="J139" s="63">
        <v>47</v>
      </c>
      <c r="K139" s="64"/>
      <c r="L139" s="65"/>
    </row>
    <row r="140" spans="1:12" ht="15" x14ac:dyDescent="0.25">
      <c r="A140" s="66"/>
      <c r="B140" s="59"/>
      <c r="C140" s="60"/>
      <c r="D140" s="61"/>
      <c r="E140" s="62"/>
      <c r="F140" s="63"/>
      <c r="G140" s="63"/>
      <c r="H140" s="63"/>
      <c r="I140" s="63"/>
      <c r="J140" s="63"/>
      <c r="K140" s="64"/>
      <c r="L140" s="65"/>
    </row>
    <row r="141" spans="1:12" ht="15" x14ac:dyDescent="0.25">
      <c r="A141" s="58"/>
      <c r="B141" s="59"/>
      <c r="C141" s="60"/>
      <c r="D141" s="61"/>
      <c r="E141" s="62"/>
      <c r="F141" s="63"/>
      <c r="G141" s="63"/>
      <c r="H141" s="63"/>
      <c r="I141" s="63"/>
      <c r="J141" s="63"/>
      <c r="K141" s="64"/>
      <c r="L141" s="65"/>
    </row>
    <row r="142" spans="1:12" ht="15" x14ac:dyDescent="0.25">
      <c r="A142" s="85"/>
      <c r="B142" s="69"/>
      <c r="C142" s="70"/>
      <c r="D142" s="71" t="s">
        <v>33</v>
      </c>
      <c r="E142" s="72"/>
      <c r="F142" s="73">
        <f>SUM(F133:F141)</f>
        <v>720</v>
      </c>
      <c r="G142" s="73">
        <f t="shared" ref="G142:J142" si="13">SUM(G133:G141)</f>
        <v>22</v>
      </c>
      <c r="H142" s="73">
        <f t="shared" si="13"/>
        <v>25</v>
      </c>
      <c r="I142" s="73">
        <f t="shared" si="13"/>
        <v>120</v>
      </c>
      <c r="J142" s="73">
        <f t="shared" si="13"/>
        <v>747</v>
      </c>
      <c r="K142" s="74"/>
      <c r="L142" s="75">
        <f t="shared" ref="L142" si="14">SUM(L133:L141)</f>
        <v>0</v>
      </c>
    </row>
    <row r="143" spans="1:12" ht="15.75" thickBot="1" x14ac:dyDescent="0.25">
      <c r="A143" s="86">
        <f>A124</f>
        <v>2</v>
      </c>
      <c r="B143" s="86">
        <f>B124</f>
        <v>2</v>
      </c>
      <c r="C143" s="105" t="s">
        <v>4</v>
      </c>
      <c r="D143" s="106"/>
      <c r="E143" s="81"/>
      <c r="F143" s="82">
        <f>F132+F142</f>
        <v>1155</v>
      </c>
      <c r="G143" s="82">
        <f t="shared" ref="G143:L143" si="15">G132+G142</f>
        <v>39</v>
      </c>
      <c r="H143" s="82">
        <f t="shared" si="15"/>
        <v>39</v>
      </c>
      <c r="I143" s="82">
        <f t="shared" si="15"/>
        <v>230</v>
      </c>
      <c r="J143" s="82">
        <f t="shared" si="15"/>
        <v>1394</v>
      </c>
      <c r="K143" s="83"/>
      <c r="L143" s="84">
        <f t="shared" si="15"/>
        <v>0</v>
      </c>
    </row>
    <row r="144" spans="1:12" ht="15" x14ac:dyDescent="0.25">
      <c r="A144" s="50">
        <v>2</v>
      </c>
      <c r="B144" s="51">
        <v>3</v>
      </c>
      <c r="C144" s="52" t="s">
        <v>20</v>
      </c>
      <c r="D144" s="53" t="s">
        <v>21</v>
      </c>
      <c r="E144" s="21" t="s">
        <v>86</v>
      </c>
      <c r="F144" s="22">
        <v>200</v>
      </c>
      <c r="G144" s="22">
        <v>7</v>
      </c>
      <c r="H144" s="22">
        <v>9</v>
      </c>
      <c r="I144" s="22">
        <v>32</v>
      </c>
      <c r="J144" s="22">
        <v>236</v>
      </c>
      <c r="K144" s="56"/>
      <c r="L144" s="57"/>
    </row>
    <row r="145" spans="1:12" ht="15" x14ac:dyDescent="0.25">
      <c r="A145" s="66"/>
      <c r="B145" s="59"/>
      <c r="C145" s="60"/>
      <c r="D145" s="61" t="s">
        <v>90</v>
      </c>
      <c r="E145" s="62" t="s">
        <v>59</v>
      </c>
      <c r="F145" s="63">
        <v>15</v>
      </c>
      <c r="G145" s="63"/>
      <c r="H145" s="63">
        <v>15</v>
      </c>
      <c r="I145" s="63"/>
      <c r="J145" s="63">
        <v>132</v>
      </c>
      <c r="K145" s="64"/>
      <c r="L145" s="65"/>
    </row>
    <row r="146" spans="1:12" ht="15" x14ac:dyDescent="0.25">
      <c r="A146" s="66"/>
      <c r="B146" s="59"/>
      <c r="C146" s="60"/>
      <c r="D146" s="67" t="s">
        <v>22</v>
      </c>
      <c r="E146" s="62" t="s">
        <v>58</v>
      </c>
      <c r="F146" s="63">
        <v>180</v>
      </c>
      <c r="G146" s="63"/>
      <c r="H146" s="63"/>
      <c r="I146" s="63">
        <v>15</v>
      </c>
      <c r="J146" s="63">
        <v>58</v>
      </c>
      <c r="K146" s="64"/>
      <c r="L146" s="65"/>
    </row>
    <row r="147" spans="1:12" ht="15" x14ac:dyDescent="0.25">
      <c r="A147" s="66"/>
      <c r="B147" s="59"/>
      <c r="C147" s="60"/>
      <c r="D147" s="67" t="s">
        <v>23</v>
      </c>
      <c r="E147" s="62" t="s">
        <v>42</v>
      </c>
      <c r="F147" s="63">
        <v>30</v>
      </c>
      <c r="G147" s="63">
        <v>4</v>
      </c>
      <c r="H147" s="63"/>
      <c r="I147" s="63">
        <v>23</v>
      </c>
      <c r="J147" s="63">
        <v>106</v>
      </c>
      <c r="K147" s="64"/>
      <c r="L147" s="65"/>
    </row>
    <row r="148" spans="1:12" ht="15" x14ac:dyDescent="0.25">
      <c r="A148" s="66"/>
      <c r="B148" s="59"/>
      <c r="C148" s="60"/>
      <c r="D148" s="67" t="s">
        <v>23</v>
      </c>
      <c r="E148" s="62" t="s">
        <v>43</v>
      </c>
      <c r="F148" s="63">
        <v>10</v>
      </c>
      <c r="G148" s="63">
        <v>1</v>
      </c>
      <c r="H148" s="63"/>
      <c r="I148" s="63">
        <v>7</v>
      </c>
      <c r="J148" s="63">
        <v>35</v>
      </c>
      <c r="K148" s="64"/>
      <c r="L148" s="65"/>
    </row>
    <row r="149" spans="1:12" ht="15" x14ac:dyDescent="0.25">
      <c r="A149" s="66"/>
      <c r="B149" s="59"/>
      <c r="C149" s="60"/>
      <c r="D149" s="67" t="s">
        <v>24</v>
      </c>
      <c r="E149" s="62"/>
      <c r="F149" s="63"/>
      <c r="G149" s="63"/>
      <c r="H149" s="63"/>
      <c r="I149" s="63"/>
      <c r="J149" s="63"/>
      <c r="K149" s="64"/>
      <c r="L149" s="65"/>
    </row>
    <row r="150" spans="1:12" ht="15" x14ac:dyDescent="0.25">
      <c r="A150" s="66"/>
      <c r="B150" s="59"/>
      <c r="C150" s="60"/>
      <c r="D150" s="61" t="s">
        <v>72</v>
      </c>
      <c r="E150" s="62" t="s">
        <v>64</v>
      </c>
      <c r="F150" s="63">
        <v>50</v>
      </c>
      <c r="G150" s="63">
        <v>3</v>
      </c>
      <c r="H150" s="63">
        <v>9</v>
      </c>
      <c r="I150" s="63">
        <v>24</v>
      </c>
      <c r="J150" s="63">
        <v>175</v>
      </c>
      <c r="K150" s="64"/>
      <c r="L150" s="65"/>
    </row>
    <row r="151" spans="1:12" ht="15" x14ac:dyDescent="0.25">
      <c r="A151" s="68"/>
      <c r="B151" s="69"/>
      <c r="C151" s="70"/>
      <c r="D151" s="71" t="s">
        <v>33</v>
      </c>
      <c r="E151" s="72"/>
      <c r="F151" s="73">
        <f>SUM(F144:F150)</f>
        <v>485</v>
      </c>
      <c r="G151" s="73">
        <f t="shared" ref="G151:J151" si="16">SUM(G144:G150)</f>
        <v>15</v>
      </c>
      <c r="H151" s="73">
        <f t="shared" si="16"/>
        <v>33</v>
      </c>
      <c r="I151" s="73">
        <f t="shared" si="16"/>
        <v>101</v>
      </c>
      <c r="J151" s="73">
        <f t="shared" si="16"/>
        <v>742</v>
      </c>
      <c r="K151" s="74"/>
      <c r="L151" s="75">
        <f t="shared" ref="L151" si="17">SUM(L144:L150)</f>
        <v>0</v>
      </c>
    </row>
    <row r="152" spans="1:12" ht="15" x14ac:dyDescent="0.25">
      <c r="A152" s="76">
        <f>A144</f>
        <v>2</v>
      </c>
      <c r="B152" s="77">
        <f>B144</f>
        <v>3</v>
      </c>
      <c r="C152" s="78" t="s">
        <v>25</v>
      </c>
      <c r="D152" s="67" t="s">
        <v>26</v>
      </c>
      <c r="E152" s="62"/>
      <c r="F152" s="63"/>
      <c r="G152" s="63"/>
      <c r="H152" s="63"/>
      <c r="I152" s="63"/>
      <c r="J152" s="63"/>
      <c r="K152" s="64"/>
      <c r="L152" s="65"/>
    </row>
    <row r="153" spans="1:12" ht="15" x14ac:dyDescent="0.25">
      <c r="A153" s="66"/>
      <c r="B153" s="59"/>
      <c r="C153" s="60"/>
      <c r="D153" s="67" t="s">
        <v>27</v>
      </c>
      <c r="E153" s="62" t="s">
        <v>67</v>
      </c>
      <c r="F153" s="63">
        <v>250</v>
      </c>
      <c r="G153" s="63">
        <v>4</v>
      </c>
      <c r="H153" s="63">
        <v>1</v>
      </c>
      <c r="I153" s="63">
        <v>24</v>
      </c>
      <c r="J153" s="63">
        <v>124</v>
      </c>
      <c r="K153" s="64"/>
      <c r="L153" s="65"/>
    </row>
    <row r="154" spans="1:12" ht="15" x14ac:dyDescent="0.25">
      <c r="A154" s="66"/>
      <c r="B154" s="59"/>
      <c r="C154" s="60"/>
      <c r="D154" s="67" t="s">
        <v>28</v>
      </c>
      <c r="E154" s="62" t="s">
        <v>69</v>
      </c>
      <c r="F154" s="63">
        <v>80</v>
      </c>
      <c r="G154" s="63">
        <v>18</v>
      </c>
      <c r="H154" s="63">
        <v>9</v>
      </c>
      <c r="I154" s="63"/>
      <c r="J154" s="63">
        <v>177</v>
      </c>
      <c r="K154" s="64"/>
      <c r="L154" s="65"/>
    </row>
    <row r="155" spans="1:12" ht="15" x14ac:dyDescent="0.25">
      <c r="A155" s="66"/>
      <c r="B155" s="59"/>
      <c r="C155" s="60"/>
      <c r="D155" s="67" t="s">
        <v>29</v>
      </c>
      <c r="E155" s="62" t="s">
        <v>63</v>
      </c>
      <c r="F155" s="63">
        <v>150</v>
      </c>
      <c r="G155" s="63">
        <v>8</v>
      </c>
      <c r="H155" s="63">
        <v>10</v>
      </c>
      <c r="I155" s="63">
        <v>34</v>
      </c>
      <c r="J155" s="63">
        <v>260</v>
      </c>
      <c r="K155" s="64"/>
      <c r="L155" s="65"/>
    </row>
    <row r="156" spans="1:12" ht="15" x14ac:dyDescent="0.25">
      <c r="A156" s="66"/>
      <c r="B156" s="59"/>
      <c r="C156" s="60"/>
      <c r="D156" s="67" t="s">
        <v>22</v>
      </c>
      <c r="E156" s="62" t="s">
        <v>58</v>
      </c>
      <c r="F156" s="63">
        <v>200</v>
      </c>
      <c r="G156" s="63"/>
      <c r="H156" s="63"/>
      <c r="I156" s="63">
        <v>15</v>
      </c>
      <c r="J156" s="63">
        <v>58</v>
      </c>
      <c r="K156" s="64"/>
      <c r="L156" s="65"/>
    </row>
    <row r="157" spans="1:12" ht="15" x14ac:dyDescent="0.25">
      <c r="A157" s="66"/>
      <c r="B157" s="59"/>
      <c r="C157" s="60"/>
      <c r="D157" s="67" t="s">
        <v>31</v>
      </c>
      <c r="E157" s="62" t="s">
        <v>42</v>
      </c>
      <c r="F157" s="63">
        <v>40</v>
      </c>
      <c r="G157" s="63">
        <v>4</v>
      </c>
      <c r="H157" s="63">
        <v>1</v>
      </c>
      <c r="I157" s="63">
        <v>20</v>
      </c>
      <c r="J157" s="63">
        <v>94</v>
      </c>
      <c r="K157" s="64"/>
      <c r="L157" s="65"/>
    </row>
    <row r="158" spans="1:12" ht="15" x14ac:dyDescent="0.25">
      <c r="A158" s="66"/>
      <c r="B158" s="59"/>
      <c r="C158" s="60"/>
      <c r="D158" s="67" t="s">
        <v>32</v>
      </c>
      <c r="E158" s="62" t="s">
        <v>43</v>
      </c>
      <c r="F158" s="63">
        <v>20</v>
      </c>
      <c r="G158" s="63">
        <v>2</v>
      </c>
      <c r="H158" s="63"/>
      <c r="I158" s="63">
        <v>10</v>
      </c>
      <c r="J158" s="63">
        <v>47</v>
      </c>
      <c r="K158" s="64"/>
      <c r="L158" s="65"/>
    </row>
    <row r="159" spans="1:12" ht="15" x14ac:dyDescent="0.25">
      <c r="A159" s="66"/>
      <c r="B159" s="59"/>
      <c r="C159" s="60"/>
      <c r="D159" s="67" t="s">
        <v>24</v>
      </c>
      <c r="E159" s="62" t="s">
        <v>48</v>
      </c>
      <c r="F159" s="63">
        <v>150</v>
      </c>
      <c r="G159" s="63"/>
      <c r="H159" s="63"/>
      <c r="I159" s="63">
        <v>7</v>
      </c>
      <c r="J159" s="63">
        <v>31</v>
      </c>
      <c r="K159" s="64"/>
      <c r="L159" s="65"/>
    </row>
    <row r="160" spans="1:12" ht="15" x14ac:dyDescent="0.25">
      <c r="A160" s="66"/>
      <c r="B160" s="59"/>
      <c r="C160" s="60"/>
      <c r="D160" s="61"/>
      <c r="E160" s="62"/>
      <c r="F160" s="63"/>
      <c r="G160" s="63"/>
      <c r="H160" s="63"/>
      <c r="I160" s="63"/>
      <c r="J160" s="63"/>
      <c r="K160" s="64"/>
      <c r="L160" s="65"/>
    </row>
    <row r="161" spans="1:12" ht="15" x14ac:dyDescent="0.25">
      <c r="A161" s="68"/>
      <c r="B161" s="69"/>
      <c r="C161" s="70"/>
      <c r="D161" s="71" t="s">
        <v>33</v>
      </c>
      <c r="E161" s="72"/>
      <c r="F161" s="73">
        <f>SUM(F152:F160)</f>
        <v>890</v>
      </c>
      <c r="G161" s="73">
        <f t="shared" ref="G161:J161" si="18">SUM(G152:G160)</f>
        <v>36</v>
      </c>
      <c r="H161" s="73">
        <f t="shared" si="18"/>
        <v>21</v>
      </c>
      <c r="I161" s="73">
        <f t="shared" si="18"/>
        <v>110</v>
      </c>
      <c r="J161" s="73">
        <f t="shared" si="18"/>
        <v>791</v>
      </c>
      <c r="K161" s="74"/>
      <c r="L161" s="75">
        <f t="shared" ref="L161" si="19">SUM(L152:L160)</f>
        <v>0</v>
      </c>
    </row>
    <row r="162" spans="1:12" ht="15.75" thickBot="1" x14ac:dyDescent="0.25">
      <c r="A162" s="79">
        <f>A144</f>
        <v>2</v>
      </c>
      <c r="B162" s="80">
        <f>B144</f>
        <v>3</v>
      </c>
      <c r="C162" s="105" t="s">
        <v>4</v>
      </c>
      <c r="D162" s="106"/>
      <c r="E162" s="81"/>
      <c r="F162" s="82">
        <f>F151+F161</f>
        <v>1375</v>
      </c>
      <c r="G162" s="82">
        <f t="shared" ref="G162:L162" si="20">G151+G161</f>
        <v>51</v>
      </c>
      <c r="H162" s="82">
        <f t="shared" si="20"/>
        <v>54</v>
      </c>
      <c r="I162" s="82">
        <f t="shared" si="20"/>
        <v>211</v>
      </c>
      <c r="J162" s="82">
        <f t="shared" si="20"/>
        <v>1533</v>
      </c>
      <c r="K162" s="83"/>
      <c r="L162" s="84">
        <f t="shared" si="20"/>
        <v>0</v>
      </c>
    </row>
    <row r="163" spans="1:12" ht="15" x14ac:dyDescent="0.25">
      <c r="A163" s="50">
        <v>2</v>
      </c>
      <c r="B163" s="51">
        <v>4</v>
      </c>
      <c r="C163" s="52" t="s">
        <v>20</v>
      </c>
      <c r="D163" s="53" t="s">
        <v>89</v>
      </c>
      <c r="E163" s="54" t="s">
        <v>78</v>
      </c>
      <c r="F163" s="55">
        <v>80</v>
      </c>
      <c r="G163" s="55">
        <v>8</v>
      </c>
      <c r="H163" s="55">
        <v>15</v>
      </c>
      <c r="I163" s="55">
        <v>2</v>
      </c>
      <c r="J163" s="55">
        <v>182</v>
      </c>
      <c r="K163" s="56"/>
      <c r="L163" s="57"/>
    </row>
    <row r="164" spans="1:12" ht="15" x14ac:dyDescent="0.25">
      <c r="A164" s="66"/>
      <c r="B164" s="59"/>
      <c r="C164" s="60"/>
      <c r="D164" s="61" t="s">
        <v>91</v>
      </c>
      <c r="E164" s="62" t="s">
        <v>82</v>
      </c>
      <c r="F164" s="63">
        <v>20</v>
      </c>
      <c r="G164" s="63">
        <v>5</v>
      </c>
      <c r="H164" s="63">
        <v>6</v>
      </c>
      <c r="I164" s="63"/>
      <c r="J164" s="63">
        <v>75</v>
      </c>
      <c r="K164" s="64"/>
      <c r="L164" s="65"/>
    </row>
    <row r="165" spans="1:12" ht="15" x14ac:dyDescent="0.25">
      <c r="A165" s="58"/>
      <c r="B165" s="59"/>
      <c r="C165" s="60"/>
      <c r="D165" s="67" t="s">
        <v>22</v>
      </c>
      <c r="E165" s="62" t="s">
        <v>58</v>
      </c>
      <c r="F165" s="63">
        <v>180</v>
      </c>
      <c r="G165" s="63"/>
      <c r="H165" s="63"/>
      <c r="I165" s="63">
        <v>15</v>
      </c>
      <c r="J165" s="63">
        <v>58</v>
      </c>
      <c r="K165" s="64"/>
      <c r="L165" s="65"/>
    </row>
    <row r="166" spans="1:12" ht="15" x14ac:dyDescent="0.25">
      <c r="A166" s="66"/>
      <c r="B166" s="59"/>
      <c r="C166" s="60"/>
      <c r="D166" s="67" t="s">
        <v>23</v>
      </c>
      <c r="E166" s="62" t="s">
        <v>42</v>
      </c>
      <c r="F166" s="63">
        <v>30</v>
      </c>
      <c r="G166" s="63">
        <v>4</v>
      </c>
      <c r="H166" s="63"/>
      <c r="I166" s="63">
        <v>23</v>
      </c>
      <c r="J166" s="63">
        <v>106</v>
      </c>
      <c r="K166" s="64"/>
      <c r="L166" s="65"/>
    </row>
    <row r="167" spans="1:12" ht="15" x14ac:dyDescent="0.25">
      <c r="A167" s="66"/>
      <c r="B167" s="59"/>
      <c r="C167" s="60"/>
      <c r="D167" s="67" t="s">
        <v>23</v>
      </c>
      <c r="E167" s="62" t="s">
        <v>43</v>
      </c>
      <c r="F167" s="63">
        <v>10</v>
      </c>
      <c r="G167" s="63">
        <v>1</v>
      </c>
      <c r="H167" s="63"/>
      <c r="I167" s="63">
        <v>7</v>
      </c>
      <c r="J167" s="63">
        <v>35</v>
      </c>
      <c r="K167" s="64"/>
      <c r="L167" s="65"/>
    </row>
    <row r="168" spans="1:12" ht="15" x14ac:dyDescent="0.25">
      <c r="A168" s="66"/>
      <c r="B168" s="59"/>
      <c r="C168" s="60"/>
      <c r="D168" s="67" t="s">
        <v>24</v>
      </c>
      <c r="E168" s="62"/>
      <c r="F168" s="63"/>
      <c r="G168" s="63"/>
      <c r="H168" s="63"/>
      <c r="I168" s="63"/>
      <c r="J168" s="63"/>
      <c r="K168" s="64"/>
      <c r="L168" s="65"/>
    </row>
    <row r="169" spans="1:12" ht="15" x14ac:dyDescent="0.25">
      <c r="A169" s="66"/>
      <c r="B169" s="59"/>
      <c r="C169" s="60"/>
      <c r="D169" s="61"/>
      <c r="E169" s="62"/>
      <c r="F169" s="63"/>
      <c r="G169" s="63"/>
      <c r="H169" s="63"/>
      <c r="I169" s="63"/>
      <c r="J169" s="63"/>
      <c r="K169" s="64"/>
      <c r="L169" s="65"/>
    </row>
    <row r="170" spans="1:12" ht="15" x14ac:dyDescent="0.25">
      <c r="A170" s="66"/>
      <c r="B170" s="59"/>
      <c r="C170" s="60"/>
      <c r="D170" s="61"/>
      <c r="E170" s="62"/>
      <c r="F170" s="63"/>
      <c r="G170" s="63"/>
      <c r="H170" s="63"/>
      <c r="I170" s="63"/>
      <c r="J170" s="63"/>
      <c r="K170" s="64"/>
      <c r="L170" s="65"/>
    </row>
    <row r="171" spans="1:12" ht="15" x14ac:dyDescent="0.25">
      <c r="A171" s="66"/>
      <c r="B171" s="59"/>
      <c r="C171" s="60"/>
      <c r="D171" s="61"/>
      <c r="E171" s="62"/>
      <c r="F171" s="63"/>
      <c r="G171" s="63"/>
      <c r="H171" s="63"/>
      <c r="I171" s="63"/>
      <c r="J171" s="63"/>
      <c r="K171" s="64"/>
      <c r="L171" s="65"/>
    </row>
    <row r="172" spans="1:12" ht="15" x14ac:dyDescent="0.25">
      <c r="A172" s="68"/>
      <c r="B172" s="69"/>
      <c r="C172" s="70"/>
      <c r="D172" s="71" t="s">
        <v>33</v>
      </c>
      <c r="E172" s="72"/>
      <c r="F172" s="73">
        <f>SUM(F163:F171)</f>
        <v>320</v>
      </c>
      <c r="G172" s="73">
        <f>SUM(G163:G171)</f>
        <v>18</v>
      </c>
      <c r="H172" s="73">
        <f>SUM(H163:H171)</f>
        <v>21</v>
      </c>
      <c r="I172" s="73">
        <f>SUM(I163:I171)</f>
        <v>47</v>
      </c>
      <c r="J172" s="73">
        <f>SUM(J163:J171)</f>
        <v>456</v>
      </c>
      <c r="K172" s="74"/>
      <c r="L172" s="75">
        <f>SUM(L163:L171)</f>
        <v>0</v>
      </c>
    </row>
    <row r="173" spans="1:12" ht="25.5" x14ac:dyDescent="0.25">
      <c r="A173" s="76">
        <f>A163</f>
        <v>2</v>
      </c>
      <c r="B173" s="77">
        <f>B163</f>
        <v>4</v>
      </c>
      <c r="C173" s="78" t="s">
        <v>25</v>
      </c>
      <c r="D173" s="67" t="s">
        <v>26</v>
      </c>
      <c r="E173" s="62" t="s">
        <v>53</v>
      </c>
      <c r="F173" s="63">
        <v>100</v>
      </c>
      <c r="G173" s="63">
        <v>4</v>
      </c>
      <c r="H173" s="63">
        <v>5</v>
      </c>
      <c r="I173" s="63">
        <v>27</v>
      </c>
      <c r="J173" s="63">
        <v>134</v>
      </c>
      <c r="K173" s="64"/>
      <c r="L173" s="65"/>
    </row>
    <row r="174" spans="1:12" ht="15" x14ac:dyDescent="0.25">
      <c r="A174" s="66"/>
      <c r="B174" s="59"/>
      <c r="C174" s="60"/>
      <c r="D174" s="67" t="s">
        <v>27</v>
      </c>
      <c r="E174" s="62" t="s">
        <v>54</v>
      </c>
      <c r="F174" s="63">
        <v>250</v>
      </c>
      <c r="G174" s="63">
        <v>7</v>
      </c>
      <c r="H174" s="63">
        <v>10</v>
      </c>
      <c r="I174" s="63">
        <v>15</v>
      </c>
      <c r="J174" s="63">
        <v>161</v>
      </c>
      <c r="K174" s="64"/>
      <c r="L174" s="65"/>
    </row>
    <row r="175" spans="1:12" ht="15" x14ac:dyDescent="0.25">
      <c r="A175" s="66"/>
      <c r="B175" s="59"/>
      <c r="C175" s="60"/>
      <c r="D175" s="67" t="s">
        <v>28</v>
      </c>
      <c r="E175" s="24" t="s">
        <v>45</v>
      </c>
      <c r="F175" s="25">
        <v>100</v>
      </c>
      <c r="G175" s="25">
        <v>18</v>
      </c>
      <c r="H175" s="25">
        <v>9</v>
      </c>
      <c r="I175" s="25">
        <v>6</v>
      </c>
      <c r="J175" s="25">
        <v>100</v>
      </c>
      <c r="K175" s="64"/>
      <c r="L175" s="65"/>
    </row>
    <row r="176" spans="1:12" ht="15" x14ac:dyDescent="0.25">
      <c r="A176" s="66"/>
      <c r="B176" s="59"/>
      <c r="C176" s="60"/>
      <c r="D176" s="67" t="s">
        <v>29</v>
      </c>
      <c r="E176" s="62" t="s">
        <v>49</v>
      </c>
      <c r="F176" s="63">
        <v>150</v>
      </c>
      <c r="G176" s="63">
        <v>8</v>
      </c>
      <c r="H176" s="63">
        <v>9</v>
      </c>
      <c r="I176" s="63">
        <v>49</v>
      </c>
      <c r="J176" s="63">
        <v>313</v>
      </c>
      <c r="K176" s="64"/>
      <c r="L176" s="65"/>
    </row>
    <row r="177" spans="1:12" ht="15" x14ac:dyDescent="0.25">
      <c r="A177" s="58"/>
      <c r="B177" s="59"/>
      <c r="C177" s="60"/>
      <c r="D177" s="67" t="s">
        <v>30</v>
      </c>
      <c r="E177" s="62" t="s">
        <v>50</v>
      </c>
      <c r="F177" s="63">
        <v>180</v>
      </c>
      <c r="G177" s="63">
        <v>1</v>
      </c>
      <c r="H177" s="63"/>
      <c r="I177" s="63">
        <v>25</v>
      </c>
      <c r="J177" s="63">
        <v>106</v>
      </c>
      <c r="K177" s="64"/>
      <c r="L177" s="65"/>
    </row>
    <row r="178" spans="1:12" ht="15" x14ac:dyDescent="0.25">
      <c r="A178" s="66"/>
      <c r="B178" s="59"/>
      <c r="C178" s="60"/>
      <c r="D178" s="67" t="s">
        <v>31</v>
      </c>
      <c r="E178" s="62" t="s">
        <v>42</v>
      </c>
      <c r="F178" s="63">
        <v>40</v>
      </c>
      <c r="G178" s="63">
        <v>4</v>
      </c>
      <c r="H178" s="63">
        <v>1</v>
      </c>
      <c r="I178" s="63">
        <v>20</v>
      </c>
      <c r="J178" s="63">
        <v>94</v>
      </c>
      <c r="K178" s="64"/>
      <c r="L178" s="65"/>
    </row>
    <row r="179" spans="1:12" ht="15" x14ac:dyDescent="0.25">
      <c r="A179" s="66"/>
      <c r="B179" s="59"/>
      <c r="C179" s="60"/>
      <c r="D179" s="67" t="s">
        <v>32</v>
      </c>
      <c r="E179" s="62" t="s">
        <v>43</v>
      </c>
      <c r="F179" s="63">
        <v>20</v>
      </c>
      <c r="G179" s="63">
        <v>2</v>
      </c>
      <c r="H179" s="63"/>
      <c r="I179" s="63">
        <v>10</v>
      </c>
      <c r="J179" s="63">
        <v>47</v>
      </c>
      <c r="K179" s="64"/>
      <c r="L179" s="65"/>
    </row>
    <row r="180" spans="1:12" ht="15" x14ac:dyDescent="0.25">
      <c r="A180" s="66"/>
      <c r="B180" s="59"/>
      <c r="C180" s="60"/>
      <c r="D180" s="61"/>
      <c r="E180" s="62"/>
      <c r="F180" s="63"/>
      <c r="G180" s="63"/>
      <c r="H180" s="63"/>
      <c r="I180" s="63"/>
      <c r="J180" s="63"/>
      <c r="K180" s="64"/>
      <c r="L180" s="65"/>
    </row>
    <row r="181" spans="1:12" ht="15" x14ac:dyDescent="0.25">
      <c r="A181" s="66"/>
      <c r="B181" s="59"/>
      <c r="C181" s="60"/>
      <c r="D181" s="61"/>
      <c r="E181" s="62"/>
      <c r="F181" s="63"/>
      <c r="G181" s="63"/>
      <c r="H181" s="63"/>
      <c r="I181" s="63"/>
      <c r="J181" s="63"/>
      <c r="K181" s="64"/>
      <c r="L181" s="65"/>
    </row>
    <row r="182" spans="1:12" ht="15" x14ac:dyDescent="0.25">
      <c r="A182" s="68"/>
      <c r="B182" s="69"/>
      <c r="C182" s="70"/>
      <c r="D182" s="71" t="s">
        <v>33</v>
      </c>
      <c r="E182" s="72"/>
      <c r="F182" s="73">
        <f>SUM(F173:F181)</f>
        <v>840</v>
      </c>
      <c r="G182" s="73">
        <f>SUM(G173:G181)</f>
        <v>44</v>
      </c>
      <c r="H182" s="73">
        <f>SUM(H173:H181)</f>
        <v>34</v>
      </c>
      <c r="I182" s="73">
        <f>SUM(I173:I181)</f>
        <v>152</v>
      </c>
      <c r="J182" s="73">
        <f>SUM(J173:J181)</f>
        <v>955</v>
      </c>
      <c r="K182" s="74"/>
      <c r="L182" s="75">
        <f>SUM(L173:L181)</f>
        <v>0</v>
      </c>
    </row>
    <row r="183" spans="1:12" ht="15.75" thickBot="1" x14ac:dyDescent="0.25">
      <c r="A183" s="79">
        <f>A163</f>
        <v>2</v>
      </c>
      <c r="B183" s="80">
        <f>B163</f>
        <v>4</v>
      </c>
      <c r="C183" s="105" t="s">
        <v>4</v>
      </c>
      <c r="D183" s="106"/>
      <c r="E183" s="81"/>
      <c r="F183" s="82">
        <f>F172+F182</f>
        <v>1160</v>
      </c>
      <c r="G183" s="82">
        <f>G172+G182</f>
        <v>62</v>
      </c>
      <c r="H183" s="82">
        <f>H172+H182</f>
        <v>55</v>
      </c>
      <c r="I183" s="82">
        <f>I172+I182</f>
        <v>199</v>
      </c>
      <c r="J183" s="82">
        <f>J172+J182</f>
        <v>1411</v>
      </c>
      <c r="K183" s="83"/>
      <c r="L183" s="84">
        <f>L172+L182</f>
        <v>0</v>
      </c>
    </row>
    <row r="184" spans="1:12" ht="15" x14ac:dyDescent="0.25">
      <c r="A184" s="50">
        <v>2</v>
      </c>
      <c r="B184" s="51">
        <v>5</v>
      </c>
      <c r="C184" s="52" t="s">
        <v>20</v>
      </c>
      <c r="D184" s="53" t="s">
        <v>21</v>
      </c>
      <c r="E184" s="62" t="s">
        <v>66</v>
      </c>
      <c r="F184" s="63">
        <v>200</v>
      </c>
      <c r="G184" s="63">
        <v>14</v>
      </c>
      <c r="H184" s="63">
        <v>24</v>
      </c>
      <c r="I184" s="63">
        <v>37</v>
      </c>
      <c r="J184" s="63">
        <v>413</v>
      </c>
      <c r="K184" s="56"/>
      <c r="L184" s="57"/>
    </row>
    <row r="185" spans="1:12" ht="15" x14ac:dyDescent="0.25">
      <c r="A185" s="66"/>
      <c r="B185" s="59"/>
      <c r="C185" s="60"/>
      <c r="D185" s="61"/>
      <c r="E185" s="62"/>
      <c r="F185" s="63"/>
      <c r="G185" s="63"/>
      <c r="H185" s="63"/>
      <c r="I185" s="63"/>
      <c r="J185" s="63"/>
      <c r="K185" s="64"/>
      <c r="L185" s="65"/>
    </row>
    <row r="186" spans="1:12" ht="15" x14ac:dyDescent="0.25">
      <c r="A186" s="66"/>
      <c r="B186" s="59"/>
      <c r="C186" s="60"/>
      <c r="D186" s="67" t="s">
        <v>22</v>
      </c>
      <c r="E186" s="62" t="s">
        <v>58</v>
      </c>
      <c r="F186" s="63">
        <v>180</v>
      </c>
      <c r="G186" s="63"/>
      <c r="H186" s="63"/>
      <c r="I186" s="63">
        <v>15</v>
      </c>
      <c r="J186" s="63">
        <v>58</v>
      </c>
      <c r="K186" s="64"/>
      <c r="L186" s="65"/>
    </row>
    <row r="187" spans="1:12" ht="15" x14ac:dyDescent="0.25">
      <c r="A187" s="66"/>
      <c r="B187" s="59"/>
      <c r="C187" s="60"/>
      <c r="D187" s="67" t="s">
        <v>23</v>
      </c>
      <c r="E187" s="62" t="s">
        <v>42</v>
      </c>
      <c r="F187" s="63">
        <v>30</v>
      </c>
      <c r="G187" s="63">
        <v>4</v>
      </c>
      <c r="H187" s="63"/>
      <c r="I187" s="63">
        <v>23</v>
      </c>
      <c r="J187" s="63">
        <v>106</v>
      </c>
      <c r="K187" s="64"/>
      <c r="L187" s="65"/>
    </row>
    <row r="188" spans="1:12" ht="15" x14ac:dyDescent="0.25">
      <c r="A188" s="66"/>
      <c r="B188" s="59"/>
      <c r="C188" s="60"/>
      <c r="D188" s="67" t="s">
        <v>23</v>
      </c>
      <c r="E188" s="62" t="s">
        <v>43</v>
      </c>
      <c r="F188" s="63">
        <v>10</v>
      </c>
      <c r="G188" s="63">
        <v>1</v>
      </c>
      <c r="H188" s="63"/>
      <c r="I188" s="63">
        <v>7</v>
      </c>
      <c r="J188" s="63">
        <v>35</v>
      </c>
      <c r="K188" s="64"/>
      <c r="L188" s="65"/>
    </row>
    <row r="189" spans="1:12" ht="15" x14ac:dyDescent="0.25">
      <c r="A189" s="66"/>
      <c r="B189" s="59"/>
      <c r="C189" s="60"/>
      <c r="D189" s="67" t="s">
        <v>24</v>
      </c>
      <c r="E189" s="62" t="s">
        <v>48</v>
      </c>
      <c r="F189" s="63">
        <v>200</v>
      </c>
      <c r="G189" s="63"/>
      <c r="H189" s="63"/>
      <c r="I189" s="63">
        <v>9</v>
      </c>
      <c r="J189" s="63">
        <v>42</v>
      </c>
      <c r="K189" s="64"/>
      <c r="L189" s="65"/>
    </row>
    <row r="190" spans="1:12" ht="15" x14ac:dyDescent="0.25">
      <c r="A190" s="66"/>
      <c r="B190" s="59"/>
      <c r="C190" s="60"/>
      <c r="D190" s="61"/>
      <c r="E190" s="62"/>
      <c r="F190" s="63"/>
      <c r="G190" s="63"/>
      <c r="H190" s="63"/>
      <c r="I190" s="63"/>
      <c r="J190" s="63"/>
      <c r="K190" s="64"/>
      <c r="L190" s="65"/>
    </row>
    <row r="191" spans="1:12" ht="15.75" customHeight="1" x14ac:dyDescent="0.25">
      <c r="A191" s="68"/>
      <c r="B191" s="69"/>
      <c r="C191" s="70"/>
      <c r="D191" s="71" t="s">
        <v>33</v>
      </c>
      <c r="E191" s="72"/>
      <c r="F191" s="73">
        <f>SUM(F184:F190)</f>
        <v>620</v>
      </c>
      <c r="G191" s="73">
        <f>SUM(G184:G190)</f>
        <v>19</v>
      </c>
      <c r="H191" s="73">
        <f>SUM(H184:H190)</f>
        <v>24</v>
      </c>
      <c r="I191" s="73">
        <f>SUM(I184:I190)</f>
        <v>91</v>
      </c>
      <c r="J191" s="73">
        <f>SUM(J184:J190)</f>
        <v>654</v>
      </c>
      <c r="K191" s="74"/>
      <c r="L191" s="75">
        <f>SUM(L184:L190)</f>
        <v>0</v>
      </c>
    </row>
    <row r="192" spans="1:12" ht="15" x14ac:dyDescent="0.25">
      <c r="A192" s="76">
        <f>A184</f>
        <v>2</v>
      </c>
      <c r="B192" s="77">
        <f>B184</f>
        <v>5</v>
      </c>
      <c r="C192" s="78" t="s">
        <v>25</v>
      </c>
      <c r="D192" s="67" t="s">
        <v>26</v>
      </c>
      <c r="E192" s="62"/>
      <c r="F192" s="63"/>
      <c r="G192" s="63"/>
      <c r="H192" s="63"/>
      <c r="I192" s="63"/>
      <c r="J192" s="63"/>
      <c r="K192" s="64"/>
      <c r="L192" s="65"/>
    </row>
    <row r="193" spans="1:12" ht="15" x14ac:dyDescent="0.25">
      <c r="A193" s="66"/>
      <c r="B193" s="59"/>
      <c r="C193" s="60"/>
      <c r="D193" s="67" t="s">
        <v>27</v>
      </c>
      <c r="E193" s="62" t="s">
        <v>77</v>
      </c>
      <c r="F193" s="63">
        <v>250</v>
      </c>
      <c r="G193" s="63">
        <v>3</v>
      </c>
      <c r="H193" s="63">
        <v>6</v>
      </c>
      <c r="I193" s="63">
        <v>29</v>
      </c>
      <c r="J193" s="63">
        <v>172</v>
      </c>
      <c r="K193" s="64"/>
      <c r="L193" s="65"/>
    </row>
    <row r="194" spans="1:12" ht="15" x14ac:dyDescent="0.25">
      <c r="A194" s="66"/>
      <c r="B194" s="59"/>
      <c r="C194" s="60"/>
      <c r="D194" s="67" t="s">
        <v>28</v>
      </c>
      <c r="E194" s="62" t="s">
        <v>71</v>
      </c>
      <c r="F194" s="63">
        <v>80</v>
      </c>
      <c r="G194" s="63">
        <v>8</v>
      </c>
      <c r="H194" s="63">
        <v>8</v>
      </c>
      <c r="I194" s="63"/>
      <c r="J194" s="63">
        <v>116</v>
      </c>
      <c r="K194" s="64"/>
      <c r="L194" s="65"/>
    </row>
    <row r="195" spans="1:12" ht="15" x14ac:dyDescent="0.25">
      <c r="A195" s="66"/>
      <c r="B195" s="59"/>
      <c r="C195" s="60"/>
      <c r="D195" s="67" t="s">
        <v>29</v>
      </c>
      <c r="E195" s="24" t="s">
        <v>46</v>
      </c>
      <c r="F195" s="25">
        <v>150</v>
      </c>
      <c r="G195" s="25">
        <v>8</v>
      </c>
      <c r="H195" s="25">
        <v>6</v>
      </c>
      <c r="I195" s="25">
        <v>35</v>
      </c>
      <c r="J195" s="25">
        <v>221</v>
      </c>
      <c r="K195" s="64"/>
      <c r="L195" s="65"/>
    </row>
    <row r="196" spans="1:12" ht="15" x14ac:dyDescent="0.25">
      <c r="A196" s="66"/>
      <c r="B196" s="59"/>
      <c r="C196" s="60"/>
      <c r="D196" s="67" t="s">
        <v>30</v>
      </c>
      <c r="E196" s="62" t="s">
        <v>58</v>
      </c>
      <c r="F196" s="63">
        <v>180</v>
      </c>
      <c r="G196" s="63"/>
      <c r="H196" s="63"/>
      <c r="I196" s="63">
        <v>15</v>
      </c>
      <c r="J196" s="63">
        <v>58</v>
      </c>
      <c r="K196" s="64"/>
      <c r="L196" s="65"/>
    </row>
    <row r="197" spans="1:12" ht="15" x14ac:dyDescent="0.25">
      <c r="A197" s="66"/>
      <c r="B197" s="59"/>
      <c r="C197" s="60"/>
      <c r="D197" s="67" t="s">
        <v>31</v>
      </c>
      <c r="E197" s="62" t="s">
        <v>42</v>
      </c>
      <c r="F197" s="63">
        <v>40</v>
      </c>
      <c r="G197" s="63">
        <v>4</v>
      </c>
      <c r="H197" s="63">
        <v>1</v>
      </c>
      <c r="I197" s="63">
        <v>20</v>
      </c>
      <c r="J197" s="63">
        <v>94</v>
      </c>
      <c r="K197" s="64"/>
      <c r="L197" s="65"/>
    </row>
    <row r="198" spans="1:12" ht="15" x14ac:dyDescent="0.25">
      <c r="A198" s="66"/>
      <c r="B198" s="59"/>
      <c r="C198" s="60"/>
      <c r="D198" s="67" t="s">
        <v>32</v>
      </c>
      <c r="E198" s="62" t="s">
        <v>43</v>
      </c>
      <c r="F198" s="63">
        <v>20</v>
      </c>
      <c r="G198" s="63">
        <v>2</v>
      </c>
      <c r="H198" s="63"/>
      <c r="I198" s="63">
        <v>10</v>
      </c>
      <c r="J198" s="63">
        <v>47</v>
      </c>
      <c r="K198" s="64"/>
      <c r="L198" s="65"/>
    </row>
    <row r="199" spans="1:12" ht="15" x14ac:dyDescent="0.25">
      <c r="A199" s="66"/>
      <c r="B199" s="59"/>
      <c r="C199" s="60"/>
      <c r="D199" s="61"/>
      <c r="E199" s="62"/>
      <c r="F199" s="63"/>
      <c r="G199" s="63"/>
      <c r="H199" s="63"/>
      <c r="I199" s="63"/>
      <c r="J199" s="63"/>
      <c r="K199" s="64"/>
      <c r="L199" s="65"/>
    </row>
    <row r="200" spans="1:12" ht="15" x14ac:dyDescent="0.25">
      <c r="A200" s="66"/>
      <c r="B200" s="59"/>
      <c r="C200" s="60"/>
      <c r="D200" s="61"/>
      <c r="E200" s="62"/>
      <c r="F200" s="63"/>
      <c r="G200" s="63"/>
      <c r="H200" s="63"/>
      <c r="I200" s="63"/>
      <c r="J200" s="63"/>
      <c r="K200" s="64"/>
      <c r="L200" s="65"/>
    </row>
    <row r="201" spans="1:12" ht="15" x14ac:dyDescent="0.25">
      <c r="A201" s="68"/>
      <c r="B201" s="69"/>
      <c r="C201" s="70"/>
      <c r="D201" s="71" t="s">
        <v>33</v>
      </c>
      <c r="E201" s="72"/>
      <c r="F201" s="73">
        <f>SUM(F192:F200)</f>
        <v>720</v>
      </c>
      <c r="G201" s="73">
        <f>SUM(G192:G200)</f>
        <v>25</v>
      </c>
      <c r="H201" s="73">
        <f>SUM(H192:H200)</f>
        <v>21</v>
      </c>
      <c r="I201" s="73">
        <f>SUM(I192:I200)</f>
        <v>109</v>
      </c>
      <c r="J201" s="73">
        <f>SUM(J192:J200)</f>
        <v>708</v>
      </c>
      <c r="K201" s="74"/>
      <c r="L201" s="75">
        <f>SUM(L192:L200)</f>
        <v>0</v>
      </c>
    </row>
    <row r="202" spans="1:12" ht="15.75" thickBot="1" x14ac:dyDescent="0.25">
      <c r="A202" s="79">
        <f>A184</f>
        <v>2</v>
      </c>
      <c r="B202" s="80">
        <f>B184</f>
        <v>5</v>
      </c>
      <c r="C202" s="105" t="s">
        <v>4</v>
      </c>
      <c r="D202" s="106"/>
      <c r="E202" s="81"/>
      <c r="F202" s="82">
        <f>F191+F201</f>
        <v>1340</v>
      </c>
      <c r="G202" s="82">
        <f>G191+G201</f>
        <v>44</v>
      </c>
      <c r="H202" s="82">
        <f>H191+H201</f>
        <v>45</v>
      </c>
      <c r="I202" s="82">
        <f>I191+I201</f>
        <v>200</v>
      </c>
      <c r="J202" s="82">
        <f>J191+J201</f>
        <v>1362</v>
      </c>
      <c r="K202" s="83"/>
      <c r="L202" s="84">
        <f>L191+L201</f>
        <v>0</v>
      </c>
    </row>
    <row r="203" spans="1:12" ht="13.5" thickBot="1" x14ac:dyDescent="0.25">
      <c r="A203" s="91"/>
      <c r="B203" s="92"/>
      <c r="C203" s="111" t="s">
        <v>5</v>
      </c>
      <c r="D203" s="111"/>
      <c r="E203" s="111"/>
      <c r="F203" s="93">
        <f>(F24+F44+F65+F84+F103+F123+F143+F162+F183+F202)/(IF(F24=0,0,1)+IF(F44=0,0,1)+IF(F65=0,0,1)+IF(F84=0,0,1)+IF(F103=0,0,1)+IF(F123=0,0,1)+IF(F143=0,0,1)+IF(F162=0,0,1)+IF(F183=0,0,1)+IF(F202=0,0,1))</f>
        <v>1316</v>
      </c>
      <c r="G203" s="93">
        <f>(G24+G44+G65+G84+G103+G123+G143+G162+G183+G202)/(IF(G24=0,0,1)+IF(G44=0,0,1)+IF(G65=0,0,1)+IF(G84=0,0,1)+IF(G103=0,0,1)+IF(G123=0,0,1)+IF(G143=0,0,1)+IF(G162=0,0,1)+IF(G183=0,0,1)+IF(G202=0,0,1))</f>
        <v>52.3</v>
      </c>
      <c r="H203" s="93">
        <f>(H24+H44+H65+H84+H103+H123+H143+H162+H183+H202)/(IF(H24=0,0,1)+IF(H44=0,0,1)+IF(H65=0,0,1)+IF(H84=0,0,1)+IF(H103=0,0,1)+IF(H123=0,0,1)+IF(H143=0,0,1)+IF(H162=0,0,1)+IF(H183=0,0,1)+IF(H202=0,0,1))</f>
        <v>51.8</v>
      </c>
      <c r="I203" s="93">
        <f>(I24+I44+I65+I84+I103+I123+I143+I162+I183+I202)/(IF(I24=0,0,1)+IF(I44=0,0,1)+IF(I65=0,0,1)+IF(I84=0,0,1)+IF(I103=0,0,1)+IF(I123=0,0,1)+IF(I143=0,0,1)+IF(I162=0,0,1)+IF(I183=0,0,1)+IF(I202=0,0,1))</f>
        <v>211.6</v>
      </c>
      <c r="J203" s="93">
        <f>(J24+J44+J65+J84+J103+J123+J143+J162+J183+J202)/(IF(J24=0,0,1)+IF(J44=0,0,1)+IF(J65=0,0,1)+IF(J84=0,0,1)+IF(J103=0,0,1)+IF(J123=0,0,1)+IF(J143=0,0,1)+IF(J162=0,0,1)+IF(J183=0,0,1)+IF(J202=0,0,1))</f>
        <v>1493</v>
      </c>
      <c r="K203" s="94"/>
      <c r="L203" s="95" t="e">
        <f>(L24+L44+L65+L84+L103+L123+L143+L162+L183+L202)/(IF(L24=0,0,1)+IF(L44=0,0,1)+IF(L65=0,0,1)+IF(L84=0,0,1)+IF(L103=0,0,1)+IF(L123=0,0,1)+IF(L143=0,0,1)+IF(L162=0,0,1)+IF(L183=0,0,1)+IF(L202=0,0,1))</f>
        <v>#DIV/0!</v>
      </c>
    </row>
  </sheetData>
  <mergeCells count="14">
    <mergeCell ref="C202:D202"/>
    <mergeCell ref="C203:E203"/>
    <mergeCell ref="C84:D84"/>
    <mergeCell ref="C103:D103"/>
    <mergeCell ref="C123:D123"/>
    <mergeCell ref="C143:D143"/>
    <mergeCell ref="C162:D162"/>
    <mergeCell ref="C183:D183"/>
    <mergeCell ref="C65:D65"/>
    <mergeCell ref="C1:E1"/>
    <mergeCell ref="H1:K1"/>
    <mergeCell ref="H2:K2"/>
    <mergeCell ref="C24:D24"/>
    <mergeCell ref="C44:D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202"/>
  <sheetViews>
    <sheetView zoomScale="80" zoomScaleNormal="80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E154" sqref="E154"/>
    </sheetView>
  </sheetViews>
  <sheetFormatPr defaultColWidth="9.140625" defaultRowHeight="12.75" x14ac:dyDescent="0.2"/>
  <cols>
    <col min="1" max="1" width="4.7109375" style="37" customWidth="1"/>
    <col min="2" max="2" width="5.28515625" style="37" customWidth="1"/>
    <col min="3" max="3" width="9.140625" style="36" customWidth="1"/>
    <col min="4" max="4" width="11.5703125" style="36" customWidth="1"/>
    <col min="5" max="5" width="52.5703125" style="37" customWidth="1"/>
    <col min="6" max="6" width="9.28515625" style="37" customWidth="1"/>
    <col min="7" max="7" width="10" style="37" customWidth="1"/>
    <col min="8" max="8" width="7.5703125" style="37" customWidth="1"/>
    <col min="9" max="9" width="6.85546875" style="37" customWidth="1"/>
    <col min="10" max="10" width="8.140625" style="37" customWidth="1"/>
    <col min="11" max="11" width="10" style="37" customWidth="1"/>
    <col min="12" max="12" width="9.140625" style="37" customWidth="1"/>
    <col min="13" max="16384" width="9.140625" style="37"/>
  </cols>
  <sheetData>
    <row r="1" spans="1:12" ht="14.45" customHeight="1" x14ac:dyDescent="0.2">
      <c r="A1" s="36" t="s">
        <v>7</v>
      </c>
      <c r="C1" s="107" t="s">
        <v>56</v>
      </c>
      <c r="D1" s="108"/>
      <c r="E1" s="109"/>
      <c r="F1" s="38" t="s">
        <v>16</v>
      </c>
      <c r="G1" s="37" t="s">
        <v>17</v>
      </c>
      <c r="H1" s="110" t="s">
        <v>39</v>
      </c>
      <c r="I1" s="110"/>
      <c r="J1" s="110"/>
      <c r="K1" s="110"/>
    </row>
    <row r="2" spans="1:12" ht="18" x14ac:dyDescent="0.2">
      <c r="A2" s="39" t="s">
        <v>6</v>
      </c>
      <c r="C2" s="37"/>
      <c r="G2" s="37" t="s">
        <v>18</v>
      </c>
      <c r="H2" s="110" t="s">
        <v>40</v>
      </c>
      <c r="I2" s="110"/>
      <c r="J2" s="110"/>
      <c r="K2" s="110"/>
    </row>
    <row r="3" spans="1:12" ht="17.25" customHeight="1" x14ac:dyDescent="0.2">
      <c r="A3" s="40" t="s">
        <v>8</v>
      </c>
      <c r="C3" s="37"/>
      <c r="D3" s="41"/>
      <c r="E3" s="42" t="s">
        <v>9</v>
      </c>
      <c r="G3" s="37" t="s">
        <v>19</v>
      </c>
      <c r="H3" s="43">
        <v>20</v>
      </c>
      <c r="I3" s="43">
        <v>1</v>
      </c>
      <c r="J3" s="44">
        <v>2025</v>
      </c>
      <c r="K3" s="27"/>
    </row>
    <row r="4" spans="1:12" ht="13.5" thickBot="1" x14ac:dyDescent="0.25">
      <c r="C4" s="37"/>
      <c r="D4" s="40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6" t="s">
        <v>14</v>
      </c>
      <c r="B5" s="47" t="s">
        <v>15</v>
      </c>
      <c r="C5" s="48" t="s">
        <v>0</v>
      </c>
      <c r="D5" s="48" t="s">
        <v>13</v>
      </c>
      <c r="E5" s="48" t="s">
        <v>12</v>
      </c>
      <c r="F5" s="48" t="s">
        <v>34</v>
      </c>
      <c r="G5" s="48" t="s">
        <v>1</v>
      </c>
      <c r="H5" s="48" t="s">
        <v>2</v>
      </c>
      <c r="I5" s="48" t="s">
        <v>3</v>
      </c>
      <c r="J5" s="48" t="s">
        <v>10</v>
      </c>
      <c r="K5" s="49" t="s">
        <v>11</v>
      </c>
      <c r="L5" s="48" t="s">
        <v>35</v>
      </c>
    </row>
    <row r="6" spans="1:12" ht="15" x14ac:dyDescent="0.25">
      <c r="A6" s="50">
        <v>1</v>
      </c>
      <c r="B6" s="51">
        <v>1</v>
      </c>
      <c r="C6" s="52" t="s">
        <v>20</v>
      </c>
      <c r="D6" s="53" t="s">
        <v>21</v>
      </c>
      <c r="E6" s="54" t="s">
        <v>86</v>
      </c>
      <c r="F6" s="55">
        <v>200</v>
      </c>
      <c r="G6" s="55">
        <v>7</v>
      </c>
      <c r="H6" s="55">
        <v>9</v>
      </c>
      <c r="I6" s="55">
        <v>32</v>
      </c>
      <c r="J6" s="55">
        <v>236</v>
      </c>
      <c r="K6" s="56"/>
      <c r="L6" s="57"/>
    </row>
    <row r="7" spans="1:12" ht="15" x14ac:dyDescent="0.25">
      <c r="A7" s="58"/>
      <c r="B7" s="59"/>
      <c r="C7" s="60"/>
      <c r="D7" s="61" t="s">
        <v>89</v>
      </c>
      <c r="E7" s="62" t="s">
        <v>52</v>
      </c>
      <c r="F7" s="63">
        <v>40</v>
      </c>
      <c r="G7" s="63">
        <v>5</v>
      </c>
      <c r="H7" s="63">
        <v>5</v>
      </c>
      <c r="I7" s="63">
        <v>1</v>
      </c>
      <c r="J7" s="63">
        <v>66</v>
      </c>
      <c r="K7" s="64"/>
      <c r="L7" s="65"/>
    </row>
    <row r="8" spans="1:12" ht="15" x14ac:dyDescent="0.25">
      <c r="A8" s="66"/>
      <c r="B8" s="59"/>
      <c r="C8" s="60"/>
      <c r="D8" s="67" t="s">
        <v>22</v>
      </c>
      <c r="E8" s="62" t="s">
        <v>58</v>
      </c>
      <c r="F8" s="63">
        <v>180</v>
      </c>
      <c r="G8" s="63"/>
      <c r="H8" s="63"/>
      <c r="I8" s="63">
        <v>15</v>
      </c>
      <c r="J8" s="63">
        <v>58</v>
      </c>
      <c r="K8" s="64"/>
      <c r="L8" s="65"/>
    </row>
    <row r="9" spans="1:12" ht="15" x14ac:dyDescent="0.25">
      <c r="A9" s="66"/>
      <c r="B9" s="59"/>
      <c r="C9" s="60"/>
      <c r="D9" s="67" t="s">
        <v>23</v>
      </c>
      <c r="E9" s="62" t="s">
        <v>80</v>
      </c>
      <c r="F9" s="63">
        <v>55</v>
      </c>
      <c r="G9" s="63">
        <v>2</v>
      </c>
      <c r="H9" s="63"/>
      <c r="I9" s="63">
        <v>28</v>
      </c>
      <c r="J9" s="63">
        <v>127</v>
      </c>
      <c r="K9" s="64"/>
      <c r="L9" s="65"/>
    </row>
    <row r="10" spans="1:12" ht="15" x14ac:dyDescent="0.25">
      <c r="A10" s="66"/>
      <c r="B10" s="59"/>
      <c r="C10" s="60"/>
      <c r="D10" s="67" t="s">
        <v>23</v>
      </c>
      <c r="E10" s="62" t="s">
        <v>43</v>
      </c>
      <c r="F10" s="63">
        <v>10</v>
      </c>
      <c r="G10" s="63">
        <v>1</v>
      </c>
      <c r="H10" s="63"/>
      <c r="I10" s="63">
        <v>7</v>
      </c>
      <c r="J10" s="63">
        <v>35</v>
      </c>
      <c r="K10" s="64"/>
      <c r="L10" s="65"/>
    </row>
    <row r="11" spans="1:12" ht="15" x14ac:dyDescent="0.25">
      <c r="A11" s="66"/>
      <c r="B11" s="59"/>
      <c r="C11" s="60"/>
      <c r="D11" s="61"/>
      <c r="E11" s="62"/>
      <c r="F11" s="63"/>
      <c r="G11" s="63"/>
      <c r="H11" s="63"/>
      <c r="I11" s="63"/>
      <c r="J11" s="63"/>
      <c r="K11" s="64"/>
      <c r="L11" s="65"/>
    </row>
    <row r="12" spans="1:12" ht="15" x14ac:dyDescent="0.25">
      <c r="A12" s="66"/>
      <c r="B12" s="59"/>
      <c r="C12" s="60"/>
      <c r="D12" s="61"/>
      <c r="E12" s="62"/>
      <c r="F12" s="63"/>
      <c r="G12" s="63"/>
      <c r="H12" s="63"/>
      <c r="I12" s="63"/>
      <c r="J12" s="63"/>
      <c r="K12" s="64"/>
      <c r="L12" s="65"/>
    </row>
    <row r="13" spans="1:12" ht="15" x14ac:dyDescent="0.25">
      <c r="A13" s="68"/>
      <c r="B13" s="69"/>
      <c r="C13" s="70"/>
      <c r="D13" s="71" t="s">
        <v>33</v>
      </c>
      <c r="E13" s="72"/>
      <c r="F13" s="73">
        <f>SUM(F6:F12)</f>
        <v>485</v>
      </c>
      <c r="G13" s="73">
        <f>SUM(G6:G12)</f>
        <v>15</v>
      </c>
      <c r="H13" s="73">
        <f>SUM(H6:H12)</f>
        <v>14</v>
      </c>
      <c r="I13" s="73">
        <f>SUM(I6:I12)</f>
        <v>83</v>
      </c>
      <c r="J13" s="73">
        <f>SUM(J6:J12)</f>
        <v>522</v>
      </c>
      <c r="K13" s="74"/>
      <c r="L13" s="75">
        <f>SUM(L6:L12)</f>
        <v>0</v>
      </c>
    </row>
    <row r="14" spans="1:12" ht="25.5" x14ac:dyDescent="0.25">
      <c r="A14" s="76">
        <f>A6</f>
        <v>1</v>
      </c>
      <c r="B14" s="77">
        <f>B6</f>
        <v>1</v>
      </c>
      <c r="C14" s="78" t="s">
        <v>25</v>
      </c>
      <c r="D14" s="67" t="s">
        <v>26</v>
      </c>
      <c r="E14" s="62" t="s">
        <v>53</v>
      </c>
      <c r="F14" s="63">
        <v>80</v>
      </c>
      <c r="G14" s="63">
        <v>3</v>
      </c>
      <c r="H14" s="63">
        <v>4</v>
      </c>
      <c r="I14" s="63">
        <v>22</v>
      </c>
      <c r="J14" s="63">
        <v>107</v>
      </c>
      <c r="K14" s="64"/>
      <c r="L14" s="65"/>
    </row>
    <row r="15" spans="1:12" ht="15" x14ac:dyDescent="0.25">
      <c r="A15" s="66"/>
      <c r="B15" s="59"/>
      <c r="C15" s="60"/>
      <c r="D15" s="67" t="s">
        <v>27</v>
      </c>
      <c r="E15" s="62" t="s">
        <v>65</v>
      </c>
      <c r="F15" s="63">
        <v>250</v>
      </c>
      <c r="G15" s="63">
        <v>6</v>
      </c>
      <c r="H15" s="63">
        <v>7</v>
      </c>
      <c r="I15" s="63">
        <v>15</v>
      </c>
      <c r="J15" s="63">
        <v>107</v>
      </c>
      <c r="K15" s="64"/>
      <c r="L15" s="65"/>
    </row>
    <row r="16" spans="1:12" ht="15" x14ac:dyDescent="0.25">
      <c r="A16" s="66"/>
      <c r="B16" s="59"/>
      <c r="C16" s="60"/>
      <c r="D16" s="67" t="s">
        <v>28</v>
      </c>
      <c r="E16" s="62" t="s">
        <v>66</v>
      </c>
      <c r="F16" s="63">
        <v>200</v>
      </c>
      <c r="G16" s="63">
        <v>14</v>
      </c>
      <c r="H16" s="63">
        <v>24</v>
      </c>
      <c r="I16" s="63">
        <v>37</v>
      </c>
      <c r="J16" s="63">
        <v>413</v>
      </c>
      <c r="K16" s="64"/>
      <c r="L16" s="65"/>
    </row>
    <row r="17" spans="1:12" ht="15" x14ac:dyDescent="0.25">
      <c r="A17" s="66"/>
      <c r="B17" s="59"/>
      <c r="C17" s="60"/>
      <c r="D17" s="67" t="s">
        <v>29</v>
      </c>
      <c r="E17" s="62"/>
      <c r="F17" s="63"/>
      <c r="G17" s="63"/>
      <c r="H17" s="63"/>
      <c r="I17" s="63"/>
      <c r="J17" s="63"/>
      <c r="K17" s="64"/>
      <c r="L17" s="65"/>
    </row>
    <row r="18" spans="1:12" ht="15" x14ac:dyDescent="0.25">
      <c r="A18" s="66"/>
      <c r="B18" s="59"/>
      <c r="C18" s="60"/>
      <c r="D18" s="67" t="s">
        <v>30</v>
      </c>
      <c r="E18" s="62" t="s">
        <v>50</v>
      </c>
      <c r="F18" s="63">
        <v>180</v>
      </c>
      <c r="G18" s="63">
        <v>1</v>
      </c>
      <c r="H18" s="63"/>
      <c r="I18" s="63">
        <v>25</v>
      </c>
      <c r="J18" s="63">
        <v>106</v>
      </c>
      <c r="K18" s="64"/>
      <c r="L18" s="65"/>
    </row>
    <row r="19" spans="1:12" ht="15" x14ac:dyDescent="0.25">
      <c r="A19" s="66"/>
      <c r="B19" s="59"/>
      <c r="C19" s="60"/>
      <c r="D19" s="67" t="s">
        <v>31</v>
      </c>
      <c r="E19" s="62" t="s">
        <v>42</v>
      </c>
      <c r="F19" s="63">
        <v>40</v>
      </c>
      <c r="G19" s="63">
        <v>4</v>
      </c>
      <c r="H19" s="63">
        <v>1</v>
      </c>
      <c r="I19" s="63">
        <v>20</v>
      </c>
      <c r="J19" s="63">
        <v>94</v>
      </c>
      <c r="K19" s="64"/>
      <c r="L19" s="65"/>
    </row>
    <row r="20" spans="1:12" ht="15" x14ac:dyDescent="0.25">
      <c r="A20" s="66"/>
      <c r="B20" s="59"/>
      <c r="C20" s="60"/>
      <c r="D20" s="67" t="s">
        <v>32</v>
      </c>
      <c r="E20" s="62" t="s">
        <v>43</v>
      </c>
      <c r="F20" s="63">
        <v>20</v>
      </c>
      <c r="G20" s="63">
        <v>2</v>
      </c>
      <c r="H20" s="63"/>
      <c r="I20" s="63">
        <v>10</v>
      </c>
      <c r="J20" s="63">
        <v>47</v>
      </c>
      <c r="K20" s="64"/>
      <c r="L20" s="65"/>
    </row>
    <row r="21" spans="1:12" ht="15" x14ac:dyDescent="0.25">
      <c r="A21" s="66"/>
      <c r="B21" s="59"/>
      <c r="C21" s="60"/>
      <c r="D21" s="61"/>
      <c r="E21" s="62"/>
      <c r="F21" s="63"/>
      <c r="G21" s="63"/>
      <c r="H21" s="63"/>
      <c r="I21" s="63"/>
      <c r="J21" s="63"/>
      <c r="K21" s="64"/>
      <c r="L21" s="65"/>
    </row>
    <row r="22" spans="1:12" ht="15" x14ac:dyDescent="0.25">
      <c r="A22" s="66"/>
      <c r="B22" s="59"/>
      <c r="C22" s="60"/>
      <c r="D22" s="61"/>
      <c r="E22" s="62"/>
      <c r="F22" s="63"/>
      <c r="G22" s="63"/>
      <c r="H22" s="63"/>
      <c r="I22" s="63"/>
      <c r="J22" s="63"/>
      <c r="K22" s="64"/>
      <c r="L22" s="65"/>
    </row>
    <row r="23" spans="1:12" ht="15" x14ac:dyDescent="0.25">
      <c r="A23" s="68"/>
      <c r="B23" s="69"/>
      <c r="C23" s="70"/>
      <c r="D23" s="71" t="s">
        <v>33</v>
      </c>
      <c r="E23" s="72"/>
      <c r="F23" s="73">
        <f>SUM(F14:F22)</f>
        <v>770</v>
      </c>
      <c r="G23" s="73">
        <f>SUM(G14:G22)</f>
        <v>30</v>
      </c>
      <c r="H23" s="73">
        <f>SUM(H14:H22)</f>
        <v>36</v>
      </c>
      <c r="I23" s="73">
        <f>SUM(I14:I22)</f>
        <v>129</v>
      </c>
      <c r="J23" s="73">
        <f>SUM(J14:J22)</f>
        <v>874</v>
      </c>
      <c r="K23" s="74"/>
      <c r="L23" s="75">
        <f>SUM(L14:L22)</f>
        <v>0</v>
      </c>
    </row>
    <row r="24" spans="1:12" ht="15.75" thickBot="1" x14ac:dyDescent="0.25">
      <c r="A24" s="79">
        <f>A6</f>
        <v>1</v>
      </c>
      <c r="B24" s="80">
        <f>B6</f>
        <v>1</v>
      </c>
      <c r="C24" s="105" t="s">
        <v>4</v>
      </c>
      <c r="D24" s="106"/>
      <c r="E24" s="81"/>
      <c r="F24" s="82">
        <f>F13+F23</f>
        <v>1255</v>
      </c>
      <c r="G24" s="82">
        <f>G13+G23</f>
        <v>45</v>
      </c>
      <c r="H24" s="82">
        <f>H13+H23</f>
        <v>50</v>
      </c>
      <c r="I24" s="82">
        <f>I13+I23</f>
        <v>212</v>
      </c>
      <c r="J24" s="82">
        <f>J13+J23</f>
        <v>1396</v>
      </c>
      <c r="K24" s="83"/>
      <c r="L24" s="84">
        <f>L13+L23</f>
        <v>0</v>
      </c>
    </row>
    <row r="25" spans="1:12" ht="15" x14ac:dyDescent="0.25">
      <c r="A25" s="58">
        <v>1</v>
      </c>
      <c r="B25" s="59">
        <v>2</v>
      </c>
      <c r="C25" s="52" t="s">
        <v>20</v>
      </c>
      <c r="D25" s="53" t="s">
        <v>21</v>
      </c>
      <c r="E25" s="54" t="s">
        <v>66</v>
      </c>
      <c r="F25" s="55">
        <v>200</v>
      </c>
      <c r="G25" s="55">
        <v>14</v>
      </c>
      <c r="H25" s="55">
        <v>24</v>
      </c>
      <c r="I25" s="55">
        <v>37</v>
      </c>
      <c r="J25" s="55">
        <v>413</v>
      </c>
      <c r="K25" s="56"/>
      <c r="L25" s="57"/>
    </row>
    <row r="26" spans="1:12" ht="15" x14ac:dyDescent="0.25">
      <c r="A26" s="66"/>
      <c r="B26" s="59"/>
      <c r="C26" s="60"/>
      <c r="D26" s="61" t="s">
        <v>90</v>
      </c>
      <c r="E26" s="62" t="s">
        <v>59</v>
      </c>
      <c r="F26" s="63">
        <v>15</v>
      </c>
      <c r="G26" s="63"/>
      <c r="H26" s="63">
        <v>15</v>
      </c>
      <c r="I26" s="63"/>
      <c r="J26" s="63">
        <v>132</v>
      </c>
      <c r="K26" s="64"/>
      <c r="L26" s="65"/>
    </row>
    <row r="27" spans="1:12" ht="15" x14ac:dyDescent="0.25">
      <c r="A27" s="66"/>
      <c r="B27" s="59"/>
      <c r="C27" s="60"/>
      <c r="D27" s="67" t="s">
        <v>30</v>
      </c>
      <c r="E27" s="62" t="s">
        <v>50</v>
      </c>
      <c r="F27" s="63">
        <v>180</v>
      </c>
      <c r="G27" s="63">
        <v>1</v>
      </c>
      <c r="H27" s="63"/>
      <c r="I27" s="63">
        <v>25</v>
      </c>
      <c r="J27" s="63">
        <v>106</v>
      </c>
      <c r="K27" s="64"/>
      <c r="L27" s="65"/>
    </row>
    <row r="28" spans="1:12" ht="15" x14ac:dyDescent="0.25">
      <c r="A28" s="66"/>
      <c r="B28" s="59"/>
      <c r="C28" s="60"/>
      <c r="D28" s="67" t="s">
        <v>23</v>
      </c>
      <c r="E28" s="62" t="s">
        <v>42</v>
      </c>
      <c r="F28" s="63">
        <v>30</v>
      </c>
      <c r="G28" s="63">
        <v>4</v>
      </c>
      <c r="H28" s="63"/>
      <c r="I28" s="63">
        <v>23</v>
      </c>
      <c r="J28" s="63">
        <v>106</v>
      </c>
      <c r="K28" s="64"/>
      <c r="L28" s="65"/>
    </row>
    <row r="29" spans="1:12" ht="15" x14ac:dyDescent="0.25">
      <c r="A29" s="66"/>
      <c r="B29" s="59"/>
      <c r="C29" s="60"/>
      <c r="D29" s="67" t="s">
        <v>23</v>
      </c>
      <c r="E29" s="62" t="s">
        <v>43</v>
      </c>
      <c r="F29" s="63">
        <v>10</v>
      </c>
      <c r="G29" s="63">
        <v>1</v>
      </c>
      <c r="H29" s="63"/>
      <c r="I29" s="63">
        <v>7</v>
      </c>
      <c r="J29" s="63">
        <v>35</v>
      </c>
      <c r="K29" s="64"/>
      <c r="L29" s="65"/>
    </row>
    <row r="30" spans="1:12" ht="15" x14ac:dyDescent="0.25">
      <c r="A30" s="58"/>
      <c r="B30" s="59"/>
      <c r="C30" s="60"/>
      <c r="D30" s="67" t="s">
        <v>24</v>
      </c>
      <c r="E30" s="62" t="s">
        <v>48</v>
      </c>
      <c r="F30" s="63">
        <v>150</v>
      </c>
      <c r="G30" s="63"/>
      <c r="H30" s="63"/>
      <c r="I30" s="63">
        <v>7</v>
      </c>
      <c r="J30" s="63">
        <v>31</v>
      </c>
      <c r="K30" s="64"/>
      <c r="L30" s="65"/>
    </row>
    <row r="31" spans="1:12" ht="15" x14ac:dyDescent="0.25">
      <c r="A31" s="58"/>
      <c r="B31" s="59"/>
      <c r="C31" s="60"/>
      <c r="D31" s="61"/>
      <c r="E31" s="62"/>
      <c r="F31" s="63"/>
      <c r="G31" s="63"/>
      <c r="H31" s="63"/>
      <c r="I31" s="63"/>
      <c r="J31" s="63"/>
      <c r="K31" s="64"/>
      <c r="L31" s="65"/>
    </row>
    <row r="32" spans="1:12" ht="15" x14ac:dyDescent="0.25">
      <c r="A32" s="58"/>
      <c r="B32" s="59"/>
      <c r="C32" s="60"/>
      <c r="D32" s="61"/>
      <c r="E32" s="62"/>
      <c r="F32" s="63"/>
      <c r="G32" s="63"/>
      <c r="H32" s="63"/>
      <c r="I32" s="63"/>
      <c r="J32" s="63"/>
      <c r="K32" s="64"/>
      <c r="L32" s="65"/>
    </row>
    <row r="33" spans="1:12" ht="15" x14ac:dyDescent="0.25">
      <c r="A33" s="85"/>
      <c r="B33" s="69"/>
      <c r="C33" s="70"/>
      <c r="D33" s="71" t="s">
        <v>33</v>
      </c>
      <c r="E33" s="72"/>
      <c r="F33" s="73">
        <f>SUM(F25:F32)</f>
        <v>585</v>
      </c>
      <c r="G33" s="73">
        <f t="shared" ref="G33:L33" si="0">SUM(G25:G32)</f>
        <v>20</v>
      </c>
      <c r="H33" s="73">
        <f t="shared" si="0"/>
        <v>39</v>
      </c>
      <c r="I33" s="73">
        <f t="shared" si="0"/>
        <v>99</v>
      </c>
      <c r="J33" s="73">
        <f t="shared" si="0"/>
        <v>823</v>
      </c>
      <c r="K33" s="74"/>
      <c r="L33" s="75">
        <f t="shared" si="0"/>
        <v>0</v>
      </c>
    </row>
    <row r="34" spans="1:12" ht="15" x14ac:dyDescent="0.25">
      <c r="A34" s="77">
        <f>A25</f>
        <v>1</v>
      </c>
      <c r="B34" s="77">
        <f>B25</f>
        <v>2</v>
      </c>
      <c r="C34" s="78" t="s">
        <v>25</v>
      </c>
      <c r="D34" s="67" t="s">
        <v>26</v>
      </c>
      <c r="E34" s="62"/>
      <c r="F34" s="63"/>
      <c r="G34" s="63"/>
      <c r="H34" s="63"/>
      <c r="I34" s="63"/>
      <c r="J34" s="63"/>
      <c r="K34" s="64"/>
      <c r="L34" s="65"/>
    </row>
    <row r="35" spans="1:12" ht="15" x14ac:dyDescent="0.25">
      <c r="A35" s="66"/>
      <c r="B35" s="59"/>
      <c r="C35" s="60"/>
      <c r="D35" s="67" t="s">
        <v>27</v>
      </c>
      <c r="E35" s="62" t="s">
        <v>44</v>
      </c>
      <c r="F35" s="63">
        <v>250</v>
      </c>
      <c r="G35" s="63">
        <v>5</v>
      </c>
      <c r="H35" s="63">
        <v>8</v>
      </c>
      <c r="I35" s="63">
        <v>5</v>
      </c>
      <c r="J35" s="63">
        <v>152</v>
      </c>
      <c r="K35" s="64"/>
      <c r="L35" s="65"/>
    </row>
    <row r="36" spans="1:12" ht="15" x14ac:dyDescent="0.25">
      <c r="A36" s="58"/>
      <c r="B36" s="59"/>
      <c r="C36" s="60"/>
      <c r="D36" s="67" t="s">
        <v>28</v>
      </c>
      <c r="E36" s="62" t="s">
        <v>83</v>
      </c>
      <c r="F36" s="63">
        <v>80</v>
      </c>
      <c r="G36" s="63">
        <v>3</v>
      </c>
      <c r="H36" s="63">
        <v>11</v>
      </c>
      <c r="I36" s="63">
        <v>15</v>
      </c>
      <c r="J36" s="63">
        <v>171</v>
      </c>
      <c r="K36" s="64"/>
      <c r="L36" s="65"/>
    </row>
    <row r="37" spans="1:12" ht="15" x14ac:dyDescent="0.25">
      <c r="A37" s="58"/>
      <c r="B37" s="59"/>
      <c r="C37" s="60"/>
      <c r="D37" s="67" t="s">
        <v>29</v>
      </c>
      <c r="E37" s="62" t="s">
        <v>68</v>
      </c>
      <c r="F37" s="63">
        <v>150</v>
      </c>
      <c r="G37" s="63">
        <v>6</v>
      </c>
      <c r="H37" s="63">
        <v>6</v>
      </c>
      <c r="I37" s="63">
        <v>35</v>
      </c>
      <c r="J37" s="63">
        <v>222</v>
      </c>
      <c r="K37" s="64"/>
      <c r="L37" s="65"/>
    </row>
    <row r="38" spans="1:12" ht="15" x14ac:dyDescent="0.25">
      <c r="A38" s="58"/>
      <c r="B38" s="59"/>
      <c r="C38" s="60"/>
      <c r="D38" s="67" t="s">
        <v>30</v>
      </c>
      <c r="E38" s="62" t="s">
        <v>58</v>
      </c>
      <c r="F38" s="63">
        <v>180</v>
      </c>
      <c r="G38" s="63"/>
      <c r="H38" s="63"/>
      <c r="I38" s="63">
        <v>15</v>
      </c>
      <c r="J38" s="63">
        <v>58</v>
      </c>
      <c r="K38" s="64"/>
      <c r="L38" s="65"/>
    </row>
    <row r="39" spans="1:12" ht="15" x14ac:dyDescent="0.25">
      <c r="A39" s="66"/>
      <c r="B39" s="59"/>
      <c r="C39" s="60"/>
      <c r="D39" s="67" t="s">
        <v>31</v>
      </c>
      <c r="E39" s="62" t="s">
        <v>42</v>
      </c>
      <c r="F39" s="63">
        <v>40</v>
      </c>
      <c r="G39" s="63">
        <v>4</v>
      </c>
      <c r="H39" s="63">
        <v>1</v>
      </c>
      <c r="I39" s="63">
        <v>20</v>
      </c>
      <c r="J39" s="63">
        <v>94</v>
      </c>
      <c r="K39" s="64"/>
      <c r="L39" s="65"/>
    </row>
    <row r="40" spans="1:12" ht="15" x14ac:dyDescent="0.25">
      <c r="A40" s="66"/>
      <c r="B40" s="59"/>
      <c r="C40" s="60"/>
      <c r="D40" s="67" t="s">
        <v>32</v>
      </c>
      <c r="E40" s="62" t="s">
        <v>43</v>
      </c>
      <c r="F40" s="63">
        <v>20</v>
      </c>
      <c r="G40" s="63">
        <v>2</v>
      </c>
      <c r="H40" s="63"/>
      <c r="I40" s="63">
        <v>10</v>
      </c>
      <c r="J40" s="63">
        <v>47</v>
      </c>
      <c r="K40" s="64"/>
      <c r="L40" s="65"/>
    </row>
    <row r="41" spans="1:12" ht="15" x14ac:dyDescent="0.25">
      <c r="A41" s="66"/>
      <c r="B41" s="59"/>
      <c r="C41" s="60"/>
      <c r="D41" s="67" t="s">
        <v>24</v>
      </c>
      <c r="E41" s="62" t="s">
        <v>48</v>
      </c>
      <c r="F41" s="63">
        <v>150</v>
      </c>
      <c r="G41" s="63"/>
      <c r="H41" s="63"/>
      <c r="I41" s="63">
        <v>7</v>
      </c>
      <c r="J41" s="63">
        <v>31</v>
      </c>
      <c r="K41" s="64"/>
      <c r="L41" s="65"/>
    </row>
    <row r="42" spans="1:12" ht="15" x14ac:dyDescent="0.25">
      <c r="A42" s="58"/>
      <c r="B42" s="59"/>
      <c r="C42" s="60"/>
      <c r="D42" s="61"/>
      <c r="E42" s="62"/>
      <c r="F42" s="63"/>
      <c r="G42" s="63"/>
      <c r="H42" s="63"/>
      <c r="I42" s="63"/>
      <c r="J42" s="63"/>
      <c r="K42" s="64"/>
      <c r="L42" s="65"/>
    </row>
    <row r="43" spans="1:12" ht="15" x14ac:dyDescent="0.25">
      <c r="A43" s="85"/>
      <c r="B43" s="69"/>
      <c r="C43" s="70"/>
      <c r="D43" s="71" t="s">
        <v>33</v>
      </c>
      <c r="E43" s="72"/>
      <c r="F43" s="73">
        <f>SUM(F34:F42)</f>
        <v>870</v>
      </c>
      <c r="G43" s="73">
        <f t="shared" ref="G43" si="1">SUM(G34:G42)</f>
        <v>20</v>
      </c>
      <c r="H43" s="73">
        <f>SUM(H34:H42)</f>
        <v>26</v>
      </c>
      <c r="I43" s="73">
        <f>SUM(I34:I42)</f>
        <v>107</v>
      </c>
      <c r="J43" s="73">
        <f>SUM(J34:J42)</f>
        <v>775</v>
      </c>
      <c r="K43" s="74"/>
      <c r="L43" s="75">
        <f>SUM(L34:L42)</f>
        <v>0</v>
      </c>
    </row>
    <row r="44" spans="1:12" ht="15.75" customHeight="1" thickBot="1" x14ac:dyDescent="0.25">
      <c r="A44" s="86">
        <f>A25</f>
        <v>1</v>
      </c>
      <c r="B44" s="86">
        <f>B25</f>
        <v>2</v>
      </c>
      <c r="C44" s="105" t="s">
        <v>4</v>
      </c>
      <c r="D44" s="106"/>
      <c r="E44" s="81"/>
      <c r="F44" s="82">
        <f>F33+F43</f>
        <v>1455</v>
      </c>
      <c r="G44" s="82">
        <f t="shared" ref="G44:L44" si="2">G33+G43</f>
        <v>40</v>
      </c>
      <c r="H44" s="82">
        <f t="shared" si="2"/>
        <v>65</v>
      </c>
      <c r="I44" s="82">
        <f t="shared" si="2"/>
        <v>206</v>
      </c>
      <c r="J44" s="82">
        <f t="shared" si="2"/>
        <v>1598</v>
      </c>
      <c r="K44" s="83"/>
      <c r="L44" s="84">
        <f t="shared" si="2"/>
        <v>0</v>
      </c>
    </row>
    <row r="45" spans="1:12" ht="15" x14ac:dyDescent="0.25">
      <c r="A45" s="50">
        <v>1</v>
      </c>
      <c r="B45" s="51">
        <v>3</v>
      </c>
      <c r="C45" s="52" t="s">
        <v>20</v>
      </c>
      <c r="D45" s="53" t="s">
        <v>21</v>
      </c>
      <c r="E45" s="54" t="s">
        <v>84</v>
      </c>
      <c r="F45" s="55">
        <v>160</v>
      </c>
      <c r="G45" s="55">
        <v>9</v>
      </c>
      <c r="H45" s="55">
        <v>12</v>
      </c>
      <c r="I45" s="55">
        <v>35</v>
      </c>
      <c r="J45" s="55">
        <v>290</v>
      </c>
      <c r="K45" s="56"/>
      <c r="L45" s="57"/>
    </row>
    <row r="46" spans="1:12" ht="15" x14ac:dyDescent="0.25">
      <c r="A46" s="58"/>
      <c r="B46" s="59"/>
      <c r="C46" s="60"/>
      <c r="D46" s="61" t="s">
        <v>89</v>
      </c>
      <c r="E46" s="62" t="s">
        <v>52</v>
      </c>
      <c r="F46" s="63">
        <v>40</v>
      </c>
      <c r="G46" s="63">
        <v>5</v>
      </c>
      <c r="H46" s="63">
        <v>5</v>
      </c>
      <c r="I46" s="63">
        <v>1</v>
      </c>
      <c r="J46" s="63">
        <v>66</v>
      </c>
      <c r="K46" s="64"/>
      <c r="L46" s="65"/>
    </row>
    <row r="47" spans="1:12" ht="15" x14ac:dyDescent="0.25">
      <c r="A47" s="66"/>
      <c r="B47" s="59"/>
      <c r="C47" s="60"/>
      <c r="D47" s="67" t="s">
        <v>22</v>
      </c>
      <c r="E47" s="62" t="s">
        <v>58</v>
      </c>
      <c r="F47" s="63">
        <v>180</v>
      </c>
      <c r="G47" s="63"/>
      <c r="H47" s="63"/>
      <c r="I47" s="63">
        <v>15</v>
      </c>
      <c r="J47" s="63">
        <v>58</v>
      </c>
      <c r="K47" s="64"/>
      <c r="L47" s="65"/>
    </row>
    <row r="48" spans="1:12" ht="15" x14ac:dyDescent="0.25">
      <c r="A48" s="66"/>
      <c r="B48" s="59"/>
      <c r="C48" s="60"/>
      <c r="D48" s="67" t="s">
        <v>23</v>
      </c>
      <c r="E48" s="62" t="s">
        <v>42</v>
      </c>
      <c r="F48" s="63">
        <v>30</v>
      </c>
      <c r="G48" s="63">
        <v>4</v>
      </c>
      <c r="H48" s="63"/>
      <c r="I48" s="63">
        <v>23</v>
      </c>
      <c r="J48" s="63">
        <v>106</v>
      </c>
      <c r="K48" s="64"/>
      <c r="L48" s="65"/>
    </row>
    <row r="49" spans="1:12" ht="15" x14ac:dyDescent="0.25">
      <c r="A49" s="66"/>
      <c r="B49" s="59"/>
      <c r="C49" s="60"/>
      <c r="D49" s="67" t="s">
        <v>23</v>
      </c>
      <c r="E49" s="62" t="s">
        <v>43</v>
      </c>
      <c r="F49" s="63">
        <v>10</v>
      </c>
      <c r="G49" s="63">
        <v>1</v>
      </c>
      <c r="H49" s="63"/>
      <c r="I49" s="63">
        <v>7</v>
      </c>
      <c r="J49" s="63">
        <v>35</v>
      </c>
      <c r="K49" s="64"/>
      <c r="L49" s="65"/>
    </row>
    <row r="50" spans="1:12" ht="15" x14ac:dyDescent="0.25">
      <c r="A50" s="58"/>
      <c r="B50" s="59"/>
      <c r="C50" s="60"/>
      <c r="D50" s="61" t="s">
        <v>24</v>
      </c>
      <c r="E50" s="62"/>
      <c r="F50" s="63"/>
      <c r="G50" s="63"/>
      <c r="H50" s="63"/>
      <c r="I50" s="63"/>
      <c r="J50" s="63"/>
      <c r="K50" s="64"/>
      <c r="L50" s="65"/>
    </row>
    <row r="51" spans="1:12" ht="15" x14ac:dyDescent="0.25">
      <c r="A51" s="66"/>
      <c r="B51" s="59"/>
      <c r="C51" s="60"/>
      <c r="D51" s="61"/>
      <c r="E51" s="62"/>
      <c r="F51" s="63"/>
      <c r="G51" s="63"/>
      <c r="H51" s="63"/>
      <c r="I51" s="63"/>
      <c r="J51" s="63"/>
      <c r="K51" s="64"/>
      <c r="L51" s="65"/>
    </row>
    <row r="52" spans="1:12" ht="15" x14ac:dyDescent="0.25">
      <c r="A52" s="66"/>
      <c r="B52" s="59"/>
      <c r="C52" s="60"/>
      <c r="D52" s="61"/>
      <c r="E52" s="62"/>
      <c r="F52" s="63"/>
      <c r="G52" s="63"/>
      <c r="H52" s="63"/>
      <c r="I52" s="63"/>
      <c r="J52" s="63"/>
      <c r="K52" s="64"/>
      <c r="L52" s="65"/>
    </row>
    <row r="53" spans="1:12" ht="15" x14ac:dyDescent="0.25">
      <c r="A53" s="68"/>
      <c r="B53" s="69"/>
      <c r="C53" s="70"/>
      <c r="D53" s="71" t="s">
        <v>33</v>
      </c>
      <c r="E53" s="72"/>
      <c r="F53" s="73">
        <f>SUM(F45:F52)</f>
        <v>420</v>
      </c>
      <c r="G53" s="73">
        <f t="shared" ref="G53:L53" si="3">SUM(G45:G52)</f>
        <v>19</v>
      </c>
      <c r="H53" s="73">
        <f t="shared" si="3"/>
        <v>17</v>
      </c>
      <c r="I53" s="73">
        <f t="shared" si="3"/>
        <v>81</v>
      </c>
      <c r="J53" s="73">
        <f t="shared" si="3"/>
        <v>555</v>
      </c>
      <c r="K53" s="74"/>
      <c r="L53" s="75">
        <f t="shared" si="3"/>
        <v>0</v>
      </c>
    </row>
    <row r="54" spans="1:12" ht="15" x14ac:dyDescent="0.25">
      <c r="A54" s="76">
        <f>A45</f>
        <v>1</v>
      </c>
      <c r="B54" s="77">
        <f>B45</f>
        <v>3</v>
      </c>
      <c r="C54" s="78" t="s">
        <v>25</v>
      </c>
      <c r="D54" s="67" t="s">
        <v>26</v>
      </c>
      <c r="E54" s="62"/>
      <c r="F54" s="63"/>
      <c r="G54" s="63"/>
      <c r="H54" s="63"/>
      <c r="I54" s="63"/>
      <c r="J54" s="63"/>
      <c r="K54" s="64"/>
      <c r="L54" s="65"/>
    </row>
    <row r="55" spans="1:12" ht="15" x14ac:dyDescent="0.25">
      <c r="A55" s="66"/>
      <c r="B55" s="59"/>
      <c r="C55" s="60"/>
      <c r="D55" s="67" t="s">
        <v>27</v>
      </c>
      <c r="E55" s="62" t="s">
        <v>67</v>
      </c>
      <c r="F55" s="63">
        <v>250</v>
      </c>
      <c r="G55" s="63">
        <v>4</v>
      </c>
      <c r="H55" s="63">
        <v>1</v>
      </c>
      <c r="I55" s="63">
        <v>24</v>
      </c>
      <c r="J55" s="63">
        <v>124</v>
      </c>
      <c r="K55" s="64"/>
      <c r="L55" s="65"/>
    </row>
    <row r="56" spans="1:12" ht="15" x14ac:dyDescent="0.25">
      <c r="A56" s="66"/>
      <c r="B56" s="59"/>
      <c r="C56" s="60"/>
      <c r="D56" s="67" t="s">
        <v>28</v>
      </c>
      <c r="E56" s="62" t="s">
        <v>69</v>
      </c>
      <c r="F56" s="63">
        <v>80</v>
      </c>
      <c r="G56" s="63">
        <v>18</v>
      </c>
      <c r="H56" s="63">
        <v>9</v>
      </c>
      <c r="I56" s="63"/>
      <c r="J56" s="63">
        <v>177</v>
      </c>
      <c r="K56" s="64"/>
      <c r="L56" s="65"/>
    </row>
    <row r="57" spans="1:12" ht="15" x14ac:dyDescent="0.25">
      <c r="A57" s="66"/>
      <c r="B57" s="59"/>
      <c r="C57" s="60"/>
      <c r="D57" s="67" t="s">
        <v>29</v>
      </c>
      <c r="E57" s="62" t="s">
        <v>76</v>
      </c>
      <c r="F57" s="63">
        <v>150</v>
      </c>
      <c r="G57" s="63">
        <v>8</v>
      </c>
      <c r="H57" s="63">
        <v>10</v>
      </c>
      <c r="I57" s="63">
        <v>34</v>
      </c>
      <c r="J57" s="63">
        <v>260</v>
      </c>
      <c r="K57" s="64"/>
      <c r="L57" s="65"/>
    </row>
    <row r="58" spans="1:12" ht="15" x14ac:dyDescent="0.25">
      <c r="A58" s="66"/>
      <c r="B58" s="59"/>
      <c r="C58" s="60"/>
      <c r="D58" s="67" t="s">
        <v>30</v>
      </c>
      <c r="E58" s="62" t="s">
        <v>50</v>
      </c>
      <c r="F58" s="63">
        <v>180</v>
      </c>
      <c r="G58" s="63">
        <v>1</v>
      </c>
      <c r="H58" s="63"/>
      <c r="I58" s="63">
        <v>25</v>
      </c>
      <c r="J58" s="63">
        <v>106</v>
      </c>
      <c r="K58" s="64"/>
      <c r="L58" s="65"/>
    </row>
    <row r="59" spans="1:12" ht="15" x14ac:dyDescent="0.25">
      <c r="A59" s="66"/>
      <c r="B59" s="59"/>
      <c r="C59" s="60"/>
      <c r="D59" s="67" t="s">
        <v>31</v>
      </c>
      <c r="E59" s="62" t="s">
        <v>42</v>
      </c>
      <c r="F59" s="63">
        <v>40</v>
      </c>
      <c r="G59" s="63">
        <v>4</v>
      </c>
      <c r="H59" s="63">
        <v>1</v>
      </c>
      <c r="I59" s="63">
        <v>20</v>
      </c>
      <c r="J59" s="63">
        <v>94</v>
      </c>
      <c r="K59" s="64"/>
      <c r="L59" s="65"/>
    </row>
    <row r="60" spans="1:12" ht="15" x14ac:dyDescent="0.25">
      <c r="A60" s="66"/>
      <c r="B60" s="59"/>
      <c r="C60" s="60"/>
      <c r="D60" s="67" t="s">
        <v>32</v>
      </c>
      <c r="E60" s="62" t="s">
        <v>43</v>
      </c>
      <c r="F60" s="63">
        <v>20</v>
      </c>
      <c r="G60" s="63">
        <v>2</v>
      </c>
      <c r="H60" s="63"/>
      <c r="I60" s="63">
        <v>10</v>
      </c>
      <c r="J60" s="63">
        <v>47</v>
      </c>
      <c r="K60" s="64"/>
      <c r="L60" s="65"/>
    </row>
    <row r="61" spans="1:12" ht="15" x14ac:dyDescent="0.25">
      <c r="A61" s="66"/>
      <c r="B61" s="59"/>
      <c r="C61" s="60"/>
      <c r="D61" s="61"/>
      <c r="E61" s="62"/>
      <c r="F61" s="63"/>
      <c r="G61" s="63"/>
      <c r="H61" s="63"/>
      <c r="I61" s="63"/>
      <c r="J61" s="63"/>
      <c r="K61" s="64"/>
      <c r="L61" s="65"/>
    </row>
    <row r="62" spans="1:12" ht="15" x14ac:dyDescent="0.25">
      <c r="A62" s="66"/>
      <c r="B62" s="59"/>
      <c r="C62" s="60"/>
      <c r="D62" s="61"/>
      <c r="E62" s="62"/>
      <c r="F62" s="63"/>
      <c r="G62" s="63"/>
      <c r="H62" s="63"/>
      <c r="I62" s="63"/>
      <c r="J62" s="63"/>
      <c r="K62" s="64"/>
      <c r="L62" s="65"/>
    </row>
    <row r="63" spans="1:12" ht="15" x14ac:dyDescent="0.25">
      <c r="A63" s="68"/>
      <c r="B63" s="69"/>
      <c r="C63" s="70"/>
      <c r="D63" s="71" t="s">
        <v>33</v>
      </c>
      <c r="E63" s="72"/>
      <c r="F63" s="73">
        <f>SUM(F54:F62)</f>
        <v>720</v>
      </c>
      <c r="G63" s="73">
        <f t="shared" ref="G63:L63" si="4">SUM(G54:G62)</f>
        <v>37</v>
      </c>
      <c r="H63" s="73">
        <f t="shared" si="4"/>
        <v>21</v>
      </c>
      <c r="I63" s="73">
        <f t="shared" si="4"/>
        <v>113</v>
      </c>
      <c r="J63" s="73">
        <f t="shared" si="4"/>
        <v>808</v>
      </c>
      <c r="K63" s="74"/>
      <c r="L63" s="75">
        <f t="shared" si="4"/>
        <v>0</v>
      </c>
    </row>
    <row r="64" spans="1:12" ht="15.75" customHeight="1" thickBot="1" x14ac:dyDescent="0.25">
      <c r="A64" s="79">
        <f>A45</f>
        <v>1</v>
      </c>
      <c r="B64" s="80">
        <f>B45</f>
        <v>3</v>
      </c>
      <c r="C64" s="105" t="s">
        <v>4</v>
      </c>
      <c r="D64" s="106"/>
      <c r="E64" s="81"/>
      <c r="F64" s="82">
        <f>F53+F63</f>
        <v>1140</v>
      </c>
      <c r="G64" s="82">
        <f t="shared" ref="G64:L64" si="5">G53+G63</f>
        <v>56</v>
      </c>
      <c r="H64" s="82">
        <f t="shared" si="5"/>
        <v>38</v>
      </c>
      <c r="I64" s="82">
        <f t="shared" si="5"/>
        <v>194</v>
      </c>
      <c r="J64" s="82">
        <f t="shared" si="5"/>
        <v>1363</v>
      </c>
      <c r="K64" s="83"/>
      <c r="L64" s="84">
        <f t="shared" si="5"/>
        <v>0</v>
      </c>
    </row>
    <row r="65" spans="1:12" ht="15" x14ac:dyDescent="0.25">
      <c r="A65" s="50">
        <v>1</v>
      </c>
      <c r="B65" s="51">
        <v>4</v>
      </c>
      <c r="C65" s="52" t="s">
        <v>20</v>
      </c>
      <c r="D65" s="53" t="s">
        <v>88</v>
      </c>
      <c r="E65" s="54" t="s">
        <v>69</v>
      </c>
      <c r="F65" s="55">
        <v>80</v>
      </c>
      <c r="G65" s="55">
        <v>18</v>
      </c>
      <c r="H65" s="55">
        <v>9</v>
      </c>
      <c r="I65" s="55"/>
      <c r="J65" s="55">
        <v>177</v>
      </c>
      <c r="K65" s="56"/>
      <c r="L65" s="57"/>
    </row>
    <row r="66" spans="1:12" ht="15" x14ac:dyDescent="0.25">
      <c r="A66" s="66"/>
      <c r="B66" s="59"/>
      <c r="C66" s="60"/>
      <c r="D66" s="70" t="s">
        <v>29</v>
      </c>
      <c r="E66" s="87" t="s">
        <v>46</v>
      </c>
      <c r="F66" s="88">
        <v>150</v>
      </c>
      <c r="G66" s="88">
        <v>8</v>
      </c>
      <c r="H66" s="88">
        <v>6</v>
      </c>
      <c r="I66" s="88">
        <v>35</v>
      </c>
      <c r="J66" s="88">
        <v>221</v>
      </c>
      <c r="K66" s="89"/>
      <c r="L66" s="90"/>
    </row>
    <row r="67" spans="1:12" ht="15" x14ac:dyDescent="0.25">
      <c r="A67" s="58"/>
      <c r="B67" s="59"/>
      <c r="C67" s="60"/>
      <c r="D67" s="67" t="s">
        <v>30</v>
      </c>
      <c r="E67" s="62" t="s">
        <v>50</v>
      </c>
      <c r="F67" s="63">
        <v>180</v>
      </c>
      <c r="G67" s="63">
        <v>1</v>
      </c>
      <c r="H67" s="63"/>
      <c r="I67" s="63">
        <v>25</v>
      </c>
      <c r="J67" s="63">
        <v>106</v>
      </c>
      <c r="K67" s="64"/>
      <c r="L67" s="65"/>
    </row>
    <row r="68" spans="1:12" ht="15" x14ac:dyDescent="0.25">
      <c r="A68" s="66"/>
      <c r="B68" s="59"/>
      <c r="C68" s="60"/>
      <c r="D68" s="67" t="s">
        <v>23</v>
      </c>
      <c r="E68" s="62" t="s">
        <v>42</v>
      </c>
      <c r="F68" s="63">
        <v>30</v>
      </c>
      <c r="G68" s="63">
        <v>4</v>
      </c>
      <c r="H68" s="63"/>
      <c r="I68" s="63">
        <v>23</v>
      </c>
      <c r="J68" s="63">
        <v>106</v>
      </c>
      <c r="K68" s="64"/>
      <c r="L68" s="65"/>
    </row>
    <row r="69" spans="1:12" ht="15" x14ac:dyDescent="0.25">
      <c r="A69" s="66"/>
      <c r="B69" s="59"/>
      <c r="C69" s="60"/>
      <c r="D69" s="67" t="s">
        <v>23</v>
      </c>
      <c r="E69" s="62" t="s">
        <v>43</v>
      </c>
      <c r="F69" s="63">
        <v>10</v>
      </c>
      <c r="G69" s="63">
        <v>1</v>
      </c>
      <c r="H69" s="63"/>
      <c r="I69" s="63">
        <v>7</v>
      </c>
      <c r="J69" s="63">
        <v>35</v>
      </c>
      <c r="K69" s="64"/>
      <c r="L69" s="65"/>
    </row>
    <row r="70" spans="1:12" ht="15" x14ac:dyDescent="0.25">
      <c r="A70" s="66"/>
      <c r="B70" s="59"/>
      <c r="C70" s="60"/>
      <c r="D70" s="67" t="s">
        <v>24</v>
      </c>
      <c r="E70" s="62" t="s">
        <v>48</v>
      </c>
      <c r="F70" s="63">
        <v>150</v>
      </c>
      <c r="G70" s="63"/>
      <c r="H70" s="63"/>
      <c r="I70" s="63">
        <v>7</v>
      </c>
      <c r="J70" s="63">
        <v>31</v>
      </c>
      <c r="K70" s="64"/>
      <c r="L70" s="65"/>
    </row>
    <row r="71" spans="1:12" ht="15" x14ac:dyDescent="0.25">
      <c r="A71" s="66"/>
      <c r="B71" s="59"/>
      <c r="C71" s="60"/>
      <c r="D71" s="61"/>
      <c r="E71" s="62"/>
      <c r="F71" s="63"/>
      <c r="G71" s="63"/>
      <c r="H71" s="63"/>
      <c r="I71" s="63"/>
      <c r="J71" s="63"/>
      <c r="K71" s="64"/>
      <c r="L71" s="65"/>
    </row>
    <row r="72" spans="1:12" ht="15" x14ac:dyDescent="0.25">
      <c r="A72" s="68"/>
      <c r="B72" s="69"/>
      <c r="C72" s="70"/>
      <c r="D72" s="71" t="s">
        <v>33</v>
      </c>
      <c r="E72" s="72"/>
      <c r="F72" s="73">
        <f>SUM(F65:F71)</f>
        <v>600</v>
      </c>
      <c r="G72" s="73">
        <f>SUM(G65:G71)</f>
        <v>32</v>
      </c>
      <c r="H72" s="73">
        <f>SUM(H65:H71)</f>
        <v>15</v>
      </c>
      <c r="I72" s="73">
        <f>SUM(I65:I71)</f>
        <v>97</v>
      </c>
      <c r="J72" s="73">
        <f>SUM(J65:J71)</f>
        <v>676</v>
      </c>
      <c r="K72" s="74"/>
      <c r="L72" s="75">
        <f>SUM(L65:L71)</f>
        <v>0</v>
      </c>
    </row>
    <row r="73" spans="1:12" ht="15" x14ac:dyDescent="0.25">
      <c r="A73" s="76">
        <f>A65</f>
        <v>1</v>
      </c>
      <c r="B73" s="77">
        <f>B65</f>
        <v>4</v>
      </c>
      <c r="C73" s="78" t="s">
        <v>25</v>
      </c>
      <c r="D73" s="67" t="s">
        <v>26</v>
      </c>
      <c r="E73" s="62"/>
      <c r="F73" s="63"/>
      <c r="G73" s="63"/>
      <c r="H73" s="63"/>
      <c r="I73" s="63"/>
      <c r="J73" s="63"/>
      <c r="K73" s="64"/>
      <c r="L73" s="65"/>
    </row>
    <row r="74" spans="1:12" ht="15" x14ac:dyDescent="0.25">
      <c r="A74" s="66"/>
      <c r="B74" s="59"/>
      <c r="C74" s="60"/>
      <c r="D74" s="67" t="s">
        <v>27</v>
      </c>
      <c r="E74" s="62" t="s">
        <v>77</v>
      </c>
      <c r="F74" s="63">
        <v>250</v>
      </c>
      <c r="G74" s="63">
        <v>3</v>
      </c>
      <c r="H74" s="63">
        <v>6</v>
      </c>
      <c r="I74" s="63">
        <v>29</v>
      </c>
      <c r="J74" s="63">
        <v>172</v>
      </c>
      <c r="K74" s="64"/>
      <c r="L74" s="65"/>
    </row>
    <row r="75" spans="1:12" ht="15" x14ac:dyDescent="0.25">
      <c r="A75" s="66"/>
      <c r="B75" s="59"/>
      <c r="C75" s="60"/>
      <c r="D75" s="67" t="s">
        <v>28</v>
      </c>
      <c r="E75" s="62" t="s">
        <v>45</v>
      </c>
      <c r="F75" s="63">
        <v>80</v>
      </c>
      <c r="G75" s="63">
        <v>14</v>
      </c>
      <c r="H75" s="63">
        <v>7</v>
      </c>
      <c r="I75" s="63">
        <v>5</v>
      </c>
      <c r="J75" s="63">
        <v>80</v>
      </c>
      <c r="K75" s="64"/>
      <c r="L75" s="65"/>
    </row>
    <row r="76" spans="1:12" ht="15" x14ac:dyDescent="0.25">
      <c r="A76" s="66"/>
      <c r="B76" s="59"/>
      <c r="C76" s="60"/>
      <c r="D76" s="67" t="s">
        <v>29</v>
      </c>
      <c r="E76" s="62" t="s">
        <v>49</v>
      </c>
      <c r="F76" s="63">
        <v>150</v>
      </c>
      <c r="G76" s="63">
        <v>8</v>
      </c>
      <c r="H76" s="63">
        <v>9</v>
      </c>
      <c r="I76" s="63">
        <v>49</v>
      </c>
      <c r="J76" s="63">
        <v>313</v>
      </c>
      <c r="K76" s="64"/>
      <c r="L76" s="65"/>
    </row>
    <row r="77" spans="1:12" ht="15" x14ac:dyDescent="0.25">
      <c r="A77" s="66"/>
      <c r="B77" s="59"/>
      <c r="C77" s="60"/>
      <c r="D77" s="67" t="s">
        <v>30</v>
      </c>
      <c r="E77" s="62" t="s">
        <v>58</v>
      </c>
      <c r="F77" s="63">
        <v>180</v>
      </c>
      <c r="G77" s="63"/>
      <c r="H77" s="63"/>
      <c r="I77" s="63">
        <v>15</v>
      </c>
      <c r="J77" s="63">
        <v>58</v>
      </c>
      <c r="K77" s="64"/>
      <c r="L77" s="65"/>
    </row>
    <row r="78" spans="1:12" ht="15" x14ac:dyDescent="0.25">
      <c r="A78" s="66"/>
      <c r="B78" s="59"/>
      <c r="C78" s="60"/>
      <c r="D78" s="67" t="s">
        <v>31</v>
      </c>
      <c r="E78" s="62" t="s">
        <v>42</v>
      </c>
      <c r="F78" s="63">
        <v>40</v>
      </c>
      <c r="G78" s="63">
        <v>4</v>
      </c>
      <c r="H78" s="63">
        <v>1</v>
      </c>
      <c r="I78" s="63">
        <v>20</v>
      </c>
      <c r="J78" s="63">
        <v>94</v>
      </c>
      <c r="K78" s="64"/>
      <c r="L78" s="65"/>
    </row>
    <row r="79" spans="1:12" ht="15" x14ac:dyDescent="0.25">
      <c r="A79" s="66"/>
      <c r="B79" s="59"/>
      <c r="C79" s="60"/>
      <c r="D79" s="67" t="s">
        <v>32</v>
      </c>
      <c r="E79" s="62" t="s">
        <v>43</v>
      </c>
      <c r="F79" s="63">
        <v>20</v>
      </c>
      <c r="G79" s="63">
        <v>2</v>
      </c>
      <c r="H79" s="63"/>
      <c r="I79" s="63">
        <v>10</v>
      </c>
      <c r="J79" s="63">
        <v>47</v>
      </c>
      <c r="K79" s="64"/>
      <c r="L79" s="65"/>
    </row>
    <row r="80" spans="1:12" ht="15" x14ac:dyDescent="0.25">
      <c r="A80" s="58"/>
      <c r="B80" s="59"/>
      <c r="C80" s="60"/>
      <c r="D80" s="67"/>
      <c r="E80" s="62"/>
      <c r="F80" s="63"/>
      <c r="G80" s="63"/>
      <c r="H80" s="63"/>
      <c r="I80" s="63"/>
      <c r="J80" s="63"/>
      <c r="K80" s="64"/>
      <c r="L80" s="65"/>
    </row>
    <row r="81" spans="1:12" ht="15" x14ac:dyDescent="0.25">
      <c r="A81" s="66"/>
      <c r="B81" s="59"/>
      <c r="C81" s="60"/>
      <c r="D81" s="61"/>
      <c r="E81" s="62"/>
      <c r="F81" s="63"/>
      <c r="G81" s="63"/>
      <c r="H81" s="63"/>
      <c r="I81" s="63"/>
      <c r="J81" s="63"/>
      <c r="K81" s="64"/>
      <c r="L81" s="65"/>
    </row>
    <row r="82" spans="1:12" ht="15" x14ac:dyDescent="0.25">
      <c r="A82" s="68"/>
      <c r="B82" s="69"/>
      <c r="C82" s="70"/>
      <c r="D82" s="71" t="s">
        <v>33</v>
      </c>
      <c r="E82" s="72"/>
      <c r="F82" s="73">
        <f>SUM(F73:F81)</f>
        <v>720</v>
      </c>
      <c r="G82" s="73">
        <f>SUM(G73:G81)</f>
        <v>31</v>
      </c>
      <c r="H82" s="73">
        <f>SUM(H73:H81)</f>
        <v>23</v>
      </c>
      <c r="I82" s="73">
        <f>SUM(I73:I81)</f>
        <v>128</v>
      </c>
      <c r="J82" s="73">
        <f>SUM(J73:J81)</f>
        <v>764</v>
      </c>
      <c r="K82" s="74"/>
      <c r="L82" s="75">
        <f>SUM(L73:L81)</f>
        <v>0</v>
      </c>
    </row>
    <row r="83" spans="1:12" ht="15.75" customHeight="1" thickBot="1" x14ac:dyDescent="0.25">
      <c r="A83" s="79">
        <f>A65</f>
        <v>1</v>
      </c>
      <c r="B83" s="80">
        <f>B65</f>
        <v>4</v>
      </c>
      <c r="C83" s="105" t="s">
        <v>4</v>
      </c>
      <c r="D83" s="106"/>
      <c r="E83" s="81"/>
      <c r="F83" s="82">
        <f>F72+F82</f>
        <v>1320</v>
      </c>
      <c r="G83" s="82">
        <f>G72+G82</f>
        <v>63</v>
      </c>
      <c r="H83" s="82">
        <f>H72+H82</f>
        <v>38</v>
      </c>
      <c r="I83" s="82">
        <f>I72+I82</f>
        <v>225</v>
      </c>
      <c r="J83" s="82">
        <f>J72+J82</f>
        <v>1440</v>
      </c>
      <c r="K83" s="83"/>
      <c r="L83" s="84">
        <f>L72+L82</f>
        <v>0</v>
      </c>
    </row>
    <row r="84" spans="1:12" ht="15" x14ac:dyDescent="0.25">
      <c r="A84" s="50">
        <v>1</v>
      </c>
      <c r="B84" s="51">
        <v>5</v>
      </c>
      <c r="C84" s="52" t="s">
        <v>20</v>
      </c>
      <c r="D84" s="53" t="s">
        <v>89</v>
      </c>
      <c r="E84" s="54" t="s">
        <v>78</v>
      </c>
      <c r="F84" s="55">
        <v>80</v>
      </c>
      <c r="G84" s="55">
        <v>8</v>
      </c>
      <c r="H84" s="55">
        <v>15</v>
      </c>
      <c r="I84" s="55">
        <v>2</v>
      </c>
      <c r="J84" s="55">
        <v>182</v>
      </c>
      <c r="K84" s="56"/>
      <c r="L84" s="57"/>
    </row>
    <row r="85" spans="1:12" ht="15" x14ac:dyDescent="0.25">
      <c r="A85" s="66"/>
      <c r="B85" s="59"/>
      <c r="C85" s="60"/>
      <c r="D85" s="61" t="s">
        <v>21</v>
      </c>
      <c r="E85" s="62" t="s">
        <v>57</v>
      </c>
      <c r="F85" s="63">
        <v>200</v>
      </c>
      <c r="G85" s="63">
        <v>8</v>
      </c>
      <c r="H85" s="63">
        <v>5</v>
      </c>
      <c r="I85" s="63">
        <v>42</v>
      </c>
      <c r="J85" s="63">
        <v>244</v>
      </c>
      <c r="K85" s="64"/>
      <c r="L85" s="65"/>
    </row>
    <row r="86" spans="1:12" ht="15" x14ac:dyDescent="0.25">
      <c r="A86" s="58"/>
      <c r="B86" s="59"/>
      <c r="C86" s="60"/>
      <c r="D86" s="67" t="s">
        <v>30</v>
      </c>
      <c r="E86" s="62" t="s">
        <v>58</v>
      </c>
      <c r="F86" s="63">
        <v>180</v>
      </c>
      <c r="G86" s="63"/>
      <c r="H86" s="63"/>
      <c r="I86" s="63">
        <v>15</v>
      </c>
      <c r="J86" s="63">
        <v>58</v>
      </c>
      <c r="K86" s="64"/>
      <c r="L86" s="65"/>
    </row>
    <row r="87" spans="1:12" ht="15" x14ac:dyDescent="0.25">
      <c r="A87" s="66"/>
      <c r="B87" s="59"/>
      <c r="C87" s="60"/>
      <c r="D87" s="67" t="s">
        <v>23</v>
      </c>
      <c r="E87" s="62" t="s">
        <v>42</v>
      </c>
      <c r="F87" s="63">
        <v>30</v>
      </c>
      <c r="G87" s="63">
        <v>4</v>
      </c>
      <c r="H87" s="63"/>
      <c r="I87" s="63">
        <v>23</v>
      </c>
      <c r="J87" s="63">
        <v>106</v>
      </c>
      <c r="K87" s="64"/>
      <c r="L87" s="65"/>
    </row>
    <row r="88" spans="1:12" ht="15" x14ac:dyDescent="0.25">
      <c r="A88" s="66"/>
      <c r="B88" s="59"/>
      <c r="C88" s="60"/>
      <c r="D88" s="67" t="s">
        <v>23</v>
      </c>
      <c r="E88" s="62" t="s">
        <v>43</v>
      </c>
      <c r="F88" s="63">
        <v>10</v>
      </c>
      <c r="G88" s="63">
        <v>1</v>
      </c>
      <c r="H88" s="63"/>
      <c r="I88" s="63">
        <v>7</v>
      </c>
      <c r="J88" s="63">
        <v>35</v>
      </c>
      <c r="K88" s="64"/>
      <c r="L88" s="65"/>
    </row>
    <row r="89" spans="1:12" ht="15" x14ac:dyDescent="0.25">
      <c r="A89" s="66"/>
      <c r="B89" s="59"/>
      <c r="C89" s="60"/>
      <c r="D89" s="67" t="s">
        <v>24</v>
      </c>
      <c r="E89" s="62"/>
      <c r="F89" s="63"/>
      <c r="G89" s="63"/>
      <c r="H89" s="63"/>
      <c r="I89" s="63"/>
      <c r="J89" s="63"/>
      <c r="K89" s="64"/>
      <c r="L89" s="65"/>
    </row>
    <row r="90" spans="1:12" ht="15" x14ac:dyDescent="0.25">
      <c r="A90" s="66"/>
      <c r="B90" s="59"/>
      <c r="C90" s="60"/>
      <c r="D90" s="61"/>
      <c r="E90" s="62"/>
      <c r="F90" s="63"/>
      <c r="G90" s="63"/>
      <c r="H90" s="63"/>
      <c r="I90" s="63"/>
      <c r="J90" s="63"/>
      <c r="K90" s="64"/>
      <c r="L90" s="65"/>
    </row>
    <row r="91" spans="1:12" ht="15" x14ac:dyDescent="0.25">
      <c r="A91" s="68"/>
      <c r="B91" s="69"/>
      <c r="C91" s="70"/>
      <c r="D91" s="71" t="s">
        <v>33</v>
      </c>
      <c r="E91" s="72"/>
      <c r="F91" s="73">
        <f>SUM(F84:F90)</f>
        <v>500</v>
      </c>
      <c r="G91" s="73">
        <f>SUM(G84:G90)</f>
        <v>21</v>
      </c>
      <c r="H91" s="73">
        <f>SUM(H84:H90)</f>
        <v>20</v>
      </c>
      <c r="I91" s="73">
        <f>SUM(I84:I90)</f>
        <v>89</v>
      </c>
      <c r="J91" s="73">
        <f>SUM(J84:J90)</f>
        <v>625</v>
      </c>
      <c r="K91" s="74"/>
      <c r="L91" s="75">
        <f>SUM(L84:L90)</f>
        <v>0</v>
      </c>
    </row>
    <row r="92" spans="1:12" ht="15" x14ac:dyDescent="0.25">
      <c r="A92" s="76">
        <f>A84</f>
        <v>1</v>
      </c>
      <c r="B92" s="77">
        <f>B84</f>
        <v>5</v>
      </c>
      <c r="C92" s="78" t="s">
        <v>25</v>
      </c>
      <c r="D92" s="67" t="s">
        <v>26</v>
      </c>
      <c r="E92" s="62" t="s">
        <v>87</v>
      </c>
      <c r="F92" s="63">
        <v>80</v>
      </c>
      <c r="G92" s="63">
        <v>1</v>
      </c>
      <c r="H92" s="63">
        <v>8</v>
      </c>
      <c r="I92" s="63">
        <v>6</v>
      </c>
      <c r="J92" s="63">
        <v>101</v>
      </c>
      <c r="K92" s="64"/>
      <c r="L92" s="65"/>
    </row>
    <row r="93" spans="1:12" ht="15" x14ac:dyDescent="0.25">
      <c r="A93" s="66"/>
      <c r="B93" s="59"/>
      <c r="C93" s="60"/>
      <c r="D93" s="67" t="s">
        <v>27</v>
      </c>
      <c r="E93" s="62" t="s">
        <v>85</v>
      </c>
      <c r="F93" s="63">
        <v>250</v>
      </c>
      <c r="G93" s="63">
        <v>4</v>
      </c>
      <c r="H93" s="63">
        <v>5</v>
      </c>
      <c r="I93" s="63">
        <v>20</v>
      </c>
      <c r="J93" s="63">
        <v>136</v>
      </c>
      <c r="K93" s="64"/>
      <c r="L93" s="65"/>
    </row>
    <row r="94" spans="1:12" ht="15" x14ac:dyDescent="0.25">
      <c r="A94" s="66"/>
      <c r="B94" s="59"/>
      <c r="C94" s="60"/>
      <c r="D94" s="67" t="s">
        <v>28</v>
      </c>
      <c r="E94" s="62" t="s">
        <v>71</v>
      </c>
      <c r="F94" s="63">
        <v>80</v>
      </c>
      <c r="G94" s="63">
        <v>8</v>
      </c>
      <c r="H94" s="63">
        <v>8</v>
      </c>
      <c r="I94" s="63"/>
      <c r="J94" s="63">
        <v>116</v>
      </c>
      <c r="K94" s="64"/>
      <c r="L94" s="65"/>
    </row>
    <row r="95" spans="1:12" ht="15" x14ac:dyDescent="0.25">
      <c r="A95" s="66"/>
      <c r="B95" s="59"/>
      <c r="C95" s="60"/>
      <c r="D95" s="67" t="s">
        <v>29</v>
      </c>
      <c r="E95" s="62" t="s">
        <v>46</v>
      </c>
      <c r="F95" s="63">
        <v>150</v>
      </c>
      <c r="G95" s="63">
        <v>8</v>
      </c>
      <c r="H95" s="63">
        <v>6</v>
      </c>
      <c r="I95" s="63">
        <v>35</v>
      </c>
      <c r="J95" s="63">
        <v>221</v>
      </c>
      <c r="K95" s="64"/>
      <c r="L95" s="65"/>
    </row>
    <row r="96" spans="1:12" ht="15" x14ac:dyDescent="0.25">
      <c r="A96" s="66"/>
      <c r="B96" s="59"/>
      <c r="C96" s="60"/>
      <c r="D96" s="67" t="s">
        <v>30</v>
      </c>
      <c r="E96" s="62" t="s">
        <v>58</v>
      </c>
      <c r="F96" s="63">
        <v>180</v>
      </c>
      <c r="G96" s="63"/>
      <c r="H96" s="63"/>
      <c r="I96" s="63">
        <v>17</v>
      </c>
      <c r="J96" s="63">
        <v>65</v>
      </c>
      <c r="K96" s="64"/>
      <c r="L96" s="65"/>
    </row>
    <row r="97" spans="1:12" ht="15" x14ac:dyDescent="0.25">
      <c r="A97" s="66"/>
      <c r="B97" s="59"/>
      <c r="C97" s="60"/>
      <c r="D97" s="67" t="s">
        <v>31</v>
      </c>
      <c r="E97" s="62" t="s">
        <v>42</v>
      </c>
      <c r="F97" s="63">
        <v>40</v>
      </c>
      <c r="G97" s="63">
        <v>4</v>
      </c>
      <c r="H97" s="63">
        <v>1</v>
      </c>
      <c r="I97" s="63">
        <v>20</v>
      </c>
      <c r="J97" s="63">
        <v>94</v>
      </c>
      <c r="K97" s="64"/>
      <c r="L97" s="65"/>
    </row>
    <row r="98" spans="1:12" ht="15" x14ac:dyDescent="0.25">
      <c r="A98" s="66"/>
      <c r="B98" s="59"/>
      <c r="C98" s="60"/>
      <c r="D98" s="67" t="s">
        <v>32</v>
      </c>
      <c r="E98" s="62" t="s">
        <v>43</v>
      </c>
      <c r="F98" s="63">
        <v>20</v>
      </c>
      <c r="G98" s="63">
        <v>2</v>
      </c>
      <c r="H98" s="63"/>
      <c r="I98" s="63">
        <v>10</v>
      </c>
      <c r="J98" s="63">
        <v>47</v>
      </c>
      <c r="K98" s="64"/>
      <c r="L98" s="65"/>
    </row>
    <row r="99" spans="1:12" ht="15" x14ac:dyDescent="0.25">
      <c r="A99" s="58"/>
      <c r="B99" s="59"/>
      <c r="C99" s="60"/>
      <c r="D99" s="67"/>
      <c r="E99" s="62"/>
      <c r="F99" s="63"/>
      <c r="G99" s="63"/>
      <c r="H99" s="63"/>
      <c r="I99" s="63"/>
      <c r="J99" s="63"/>
      <c r="K99" s="64"/>
      <c r="L99" s="65"/>
    </row>
    <row r="100" spans="1:12" ht="15" x14ac:dyDescent="0.25">
      <c r="A100" s="66"/>
      <c r="B100" s="59"/>
      <c r="C100" s="60"/>
      <c r="D100" s="61"/>
      <c r="E100" s="62"/>
      <c r="F100" s="63"/>
      <c r="G100" s="63"/>
      <c r="H100" s="63"/>
      <c r="I100" s="63"/>
      <c r="J100" s="63"/>
      <c r="K100" s="64"/>
      <c r="L100" s="65"/>
    </row>
    <row r="101" spans="1:12" ht="15" x14ac:dyDescent="0.25">
      <c r="A101" s="68"/>
      <c r="B101" s="69"/>
      <c r="C101" s="70"/>
      <c r="D101" s="71" t="s">
        <v>33</v>
      </c>
      <c r="E101" s="72"/>
      <c r="F101" s="73">
        <f>SUM(F92:F100)</f>
        <v>800</v>
      </c>
      <c r="G101" s="73">
        <f t="shared" ref="G101:L101" si="6">SUM(G92:G100)</f>
        <v>27</v>
      </c>
      <c r="H101" s="73">
        <f t="shared" si="6"/>
        <v>28</v>
      </c>
      <c r="I101" s="73">
        <f t="shared" si="6"/>
        <v>108</v>
      </c>
      <c r="J101" s="73">
        <f t="shared" si="6"/>
        <v>780</v>
      </c>
      <c r="K101" s="74"/>
      <c r="L101" s="75">
        <f t="shared" si="6"/>
        <v>0</v>
      </c>
    </row>
    <row r="102" spans="1:12" ht="15.75" customHeight="1" thickBot="1" x14ac:dyDescent="0.25">
      <c r="A102" s="79">
        <f>A84</f>
        <v>1</v>
      </c>
      <c r="B102" s="80">
        <f>B84</f>
        <v>5</v>
      </c>
      <c r="C102" s="105" t="s">
        <v>4</v>
      </c>
      <c r="D102" s="106"/>
      <c r="E102" s="81"/>
      <c r="F102" s="82">
        <f>F91+F101</f>
        <v>1300</v>
      </c>
      <c r="G102" s="82">
        <f t="shared" ref="G102:L102" si="7">G91+G101</f>
        <v>48</v>
      </c>
      <c r="H102" s="82">
        <f t="shared" si="7"/>
        <v>48</v>
      </c>
      <c r="I102" s="82">
        <f t="shared" si="7"/>
        <v>197</v>
      </c>
      <c r="J102" s="82">
        <f t="shared" si="7"/>
        <v>1405</v>
      </c>
      <c r="K102" s="83"/>
      <c r="L102" s="84">
        <f t="shared" si="7"/>
        <v>0</v>
      </c>
    </row>
    <row r="103" spans="1:12" ht="15" x14ac:dyDescent="0.25">
      <c r="A103" s="50">
        <v>2</v>
      </c>
      <c r="B103" s="51">
        <v>1</v>
      </c>
      <c r="C103" s="52" t="s">
        <v>20</v>
      </c>
      <c r="D103" s="53" t="s">
        <v>21</v>
      </c>
      <c r="E103" s="54" t="s">
        <v>86</v>
      </c>
      <c r="F103" s="55">
        <v>200</v>
      </c>
      <c r="G103" s="55">
        <v>7</v>
      </c>
      <c r="H103" s="55">
        <v>9</v>
      </c>
      <c r="I103" s="55">
        <v>32</v>
      </c>
      <c r="J103" s="55">
        <v>236</v>
      </c>
      <c r="K103" s="56"/>
      <c r="L103" s="57"/>
    </row>
    <row r="104" spans="1:12" ht="15" x14ac:dyDescent="0.25">
      <c r="A104" s="66"/>
      <c r="B104" s="59"/>
      <c r="C104" s="60"/>
      <c r="D104" s="70" t="s">
        <v>91</v>
      </c>
      <c r="E104" s="87" t="s">
        <v>82</v>
      </c>
      <c r="F104" s="88">
        <v>20</v>
      </c>
      <c r="G104" s="88">
        <v>5</v>
      </c>
      <c r="H104" s="88">
        <v>6</v>
      </c>
      <c r="I104" s="88"/>
      <c r="J104" s="88">
        <v>75</v>
      </c>
      <c r="K104" s="89"/>
      <c r="L104" s="90"/>
    </row>
    <row r="105" spans="1:12" ht="15" x14ac:dyDescent="0.25">
      <c r="A105" s="66"/>
      <c r="B105" s="59"/>
      <c r="C105" s="60"/>
      <c r="D105" s="67" t="s">
        <v>22</v>
      </c>
      <c r="E105" s="62" t="s">
        <v>58</v>
      </c>
      <c r="F105" s="63">
        <v>180</v>
      </c>
      <c r="G105" s="63"/>
      <c r="H105" s="63"/>
      <c r="I105" s="63">
        <v>15</v>
      </c>
      <c r="J105" s="63">
        <v>58</v>
      </c>
      <c r="K105" s="64"/>
      <c r="L105" s="65"/>
    </row>
    <row r="106" spans="1:12" ht="15" x14ac:dyDescent="0.25">
      <c r="A106" s="66"/>
      <c r="B106" s="59"/>
      <c r="C106" s="60"/>
      <c r="D106" s="67" t="s">
        <v>23</v>
      </c>
      <c r="E106" s="62" t="s">
        <v>42</v>
      </c>
      <c r="F106" s="63">
        <v>30</v>
      </c>
      <c r="G106" s="63">
        <v>4</v>
      </c>
      <c r="H106" s="63"/>
      <c r="I106" s="63">
        <v>23</v>
      </c>
      <c r="J106" s="63">
        <v>106</v>
      </c>
      <c r="K106" s="64"/>
      <c r="L106" s="65"/>
    </row>
    <row r="107" spans="1:12" ht="15" x14ac:dyDescent="0.25">
      <c r="A107" s="66"/>
      <c r="B107" s="59"/>
      <c r="C107" s="60"/>
      <c r="D107" s="67" t="s">
        <v>23</v>
      </c>
      <c r="E107" s="62" t="s">
        <v>43</v>
      </c>
      <c r="F107" s="63">
        <v>10</v>
      </c>
      <c r="G107" s="63">
        <v>1</v>
      </c>
      <c r="H107" s="63"/>
      <c r="I107" s="63">
        <v>7</v>
      </c>
      <c r="J107" s="63">
        <v>35</v>
      </c>
      <c r="K107" s="64"/>
      <c r="L107" s="65"/>
    </row>
    <row r="108" spans="1:12" ht="15" x14ac:dyDescent="0.25">
      <c r="A108" s="66"/>
      <c r="B108" s="59"/>
      <c r="C108" s="60"/>
      <c r="D108" s="61" t="s">
        <v>24</v>
      </c>
      <c r="E108" s="62"/>
      <c r="F108" s="63"/>
      <c r="G108" s="63"/>
      <c r="H108" s="63"/>
      <c r="I108" s="63"/>
      <c r="J108" s="63"/>
      <c r="K108" s="64"/>
      <c r="L108" s="65"/>
    </row>
    <row r="109" spans="1:12" ht="15" x14ac:dyDescent="0.25">
      <c r="A109" s="66"/>
      <c r="B109" s="59"/>
      <c r="C109" s="60"/>
      <c r="D109" s="61"/>
      <c r="E109" s="62"/>
      <c r="F109" s="63"/>
      <c r="G109" s="63"/>
      <c r="H109" s="63"/>
      <c r="I109" s="63"/>
      <c r="J109" s="63"/>
      <c r="K109" s="64"/>
      <c r="L109" s="65"/>
    </row>
    <row r="110" spans="1:12" ht="15" x14ac:dyDescent="0.25">
      <c r="A110" s="66"/>
      <c r="B110" s="59"/>
      <c r="C110" s="60"/>
      <c r="D110" s="61"/>
      <c r="E110" s="62"/>
      <c r="F110" s="63"/>
      <c r="G110" s="63"/>
      <c r="H110" s="63"/>
      <c r="I110" s="63"/>
      <c r="J110" s="63"/>
      <c r="K110" s="64"/>
      <c r="L110" s="65"/>
    </row>
    <row r="111" spans="1:12" ht="15" x14ac:dyDescent="0.25">
      <c r="A111" s="68"/>
      <c r="B111" s="69"/>
      <c r="C111" s="70"/>
      <c r="D111" s="71" t="s">
        <v>33</v>
      </c>
      <c r="E111" s="72"/>
      <c r="F111" s="73">
        <f>SUM(F103:F110)</f>
        <v>440</v>
      </c>
      <c r="G111" s="73">
        <f>SUM(G103:G110)</f>
        <v>17</v>
      </c>
      <c r="H111" s="73">
        <f>SUM(H103:H110)</f>
        <v>15</v>
      </c>
      <c r="I111" s="73">
        <f>SUM(I103:I110)</f>
        <v>77</v>
      </c>
      <c r="J111" s="73">
        <f>SUM(J103:J110)</f>
        <v>510</v>
      </c>
      <c r="K111" s="74"/>
      <c r="L111" s="75">
        <f>SUM(L103:L110)</f>
        <v>0</v>
      </c>
    </row>
    <row r="112" spans="1:12" ht="15" x14ac:dyDescent="0.25">
      <c r="A112" s="76">
        <f>A103</f>
        <v>2</v>
      </c>
      <c r="B112" s="77">
        <f>B103</f>
        <v>1</v>
      </c>
      <c r="C112" s="78" t="s">
        <v>25</v>
      </c>
      <c r="D112" s="67" t="s">
        <v>26</v>
      </c>
      <c r="E112" s="62"/>
      <c r="F112" s="63"/>
      <c r="G112" s="63"/>
      <c r="H112" s="63"/>
      <c r="I112" s="63"/>
      <c r="J112" s="63"/>
      <c r="K112" s="64"/>
      <c r="L112" s="65"/>
    </row>
    <row r="113" spans="1:12" ht="15" x14ac:dyDescent="0.25">
      <c r="A113" s="66"/>
      <c r="B113" s="59"/>
      <c r="C113" s="60"/>
      <c r="D113" s="67" t="s">
        <v>27</v>
      </c>
      <c r="E113" s="62" t="s">
        <v>44</v>
      </c>
      <c r="F113" s="63">
        <v>250</v>
      </c>
      <c r="G113" s="63">
        <v>5</v>
      </c>
      <c r="H113" s="63">
        <v>8</v>
      </c>
      <c r="I113" s="63">
        <v>5</v>
      </c>
      <c r="J113" s="63">
        <v>152</v>
      </c>
      <c r="K113" s="64"/>
      <c r="L113" s="65"/>
    </row>
    <row r="114" spans="1:12" ht="15" x14ac:dyDescent="0.25">
      <c r="A114" s="66"/>
      <c r="B114" s="59"/>
      <c r="C114" s="60"/>
      <c r="D114" s="67" t="s">
        <v>28</v>
      </c>
      <c r="E114" s="62" t="s">
        <v>66</v>
      </c>
      <c r="F114" s="63">
        <v>200</v>
      </c>
      <c r="G114" s="63">
        <v>14</v>
      </c>
      <c r="H114" s="63">
        <v>24</v>
      </c>
      <c r="I114" s="63">
        <v>37</v>
      </c>
      <c r="J114" s="63">
        <v>413</v>
      </c>
      <c r="K114" s="64"/>
      <c r="L114" s="65"/>
    </row>
    <row r="115" spans="1:12" ht="15" x14ac:dyDescent="0.25">
      <c r="A115" s="66"/>
      <c r="B115" s="59"/>
      <c r="C115" s="60"/>
      <c r="D115" s="67" t="s">
        <v>29</v>
      </c>
      <c r="E115" s="62"/>
      <c r="F115" s="63"/>
      <c r="G115" s="63"/>
      <c r="H115" s="63"/>
      <c r="I115" s="63"/>
      <c r="J115" s="63"/>
      <c r="K115" s="64"/>
      <c r="L115" s="65"/>
    </row>
    <row r="116" spans="1:12" ht="15" x14ac:dyDescent="0.25">
      <c r="A116" s="66"/>
      <c r="B116" s="59"/>
      <c r="C116" s="60"/>
      <c r="D116" s="67" t="s">
        <v>30</v>
      </c>
      <c r="E116" s="62" t="s">
        <v>58</v>
      </c>
      <c r="F116" s="63">
        <v>180</v>
      </c>
      <c r="G116" s="63"/>
      <c r="H116" s="63"/>
      <c r="I116" s="63">
        <v>15</v>
      </c>
      <c r="J116" s="63">
        <v>58</v>
      </c>
      <c r="K116" s="64"/>
      <c r="L116" s="65"/>
    </row>
    <row r="117" spans="1:12" ht="15" x14ac:dyDescent="0.25">
      <c r="A117" s="66"/>
      <c r="B117" s="59"/>
      <c r="C117" s="60"/>
      <c r="D117" s="67" t="s">
        <v>31</v>
      </c>
      <c r="E117" s="62" t="s">
        <v>42</v>
      </c>
      <c r="F117" s="63">
        <v>40</v>
      </c>
      <c r="G117" s="63">
        <v>4</v>
      </c>
      <c r="H117" s="63">
        <v>1</v>
      </c>
      <c r="I117" s="63">
        <v>20</v>
      </c>
      <c r="J117" s="63">
        <v>94</v>
      </c>
      <c r="K117" s="64"/>
      <c r="L117" s="65"/>
    </row>
    <row r="118" spans="1:12" ht="15" x14ac:dyDescent="0.25">
      <c r="A118" s="66"/>
      <c r="B118" s="59"/>
      <c r="C118" s="60"/>
      <c r="D118" s="67" t="s">
        <v>32</v>
      </c>
      <c r="E118" s="62" t="s">
        <v>43</v>
      </c>
      <c r="F118" s="63">
        <v>20</v>
      </c>
      <c r="G118" s="63">
        <v>2</v>
      </c>
      <c r="H118" s="63"/>
      <c r="I118" s="63">
        <v>10</v>
      </c>
      <c r="J118" s="63">
        <v>47</v>
      </c>
      <c r="K118" s="64"/>
      <c r="L118" s="65"/>
    </row>
    <row r="119" spans="1:12" ht="15" x14ac:dyDescent="0.25">
      <c r="A119" s="66"/>
      <c r="B119" s="59"/>
      <c r="C119" s="60"/>
      <c r="D119" s="61"/>
      <c r="E119" s="62"/>
      <c r="F119" s="63"/>
      <c r="G119" s="63"/>
      <c r="H119" s="63"/>
      <c r="I119" s="63"/>
      <c r="J119" s="63"/>
      <c r="K119" s="64"/>
      <c r="L119" s="65"/>
    </row>
    <row r="120" spans="1:12" ht="15" x14ac:dyDescent="0.25">
      <c r="A120" s="66"/>
      <c r="B120" s="59"/>
      <c r="C120" s="60"/>
      <c r="D120" s="61"/>
      <c r="E120" s="62"/>
      <c r="F120" s="63"/>
      <c r="G120" s="63"/>
      <c r="H120" s="63"/>
      <c r="I120" s="63"/>
      <c r="J120" s="63"/>
      <c r="K120" s="64"/>
      <c r="L120" s="65"/>
    </row>
    <row r="121" spans="1:12" ht="15" x14ac:dyDescent="0.25">
      <c r="A121" s="68"/>
      <c r="B121" s="69"/>
      <c r="C121" s="70"/>
      <c r="D121" s="71" t="s">
        <v>33</v>
      </c>
      <c r="E121" s="72"/>
      <c r="F121" s="73">
        <f>SUM(F112:F120)</f>
        <v>690</v>
      </c>
      <c r="G121" s="73">
        <f t="shared" ref="G121:J121" si="8">SUM(G112:G120)</f>
        <v>25</v>
      </c>
      <c r="H121" s="73">
        <f t="shared" si="8"/>
        <v>33</v>
      </c>
      <c r="I121" s="73">
        <f t="shared" si="8"/>
        <v>87</v>
      </c>
      <c r="J121" s="73">
        <f t="shared" si="8"/>
        <v>764</v>
      </c>
      <c r="K121" s="74"/>
      <c r="L121" s="75">
        <f t="shared" ref="L121" si="9">SUM(L112:L120)</f>
        <v>0</v>
      </c>
    </row>
    <row r="122" spans="1:12" ht="15.75" thickBot="1" x14ac:dyDescent="0.25">
      <c r="A122" s="79">
        <f>A103</f>
        <v>2</v>
      </c>
      <c r="B122" s="80">
        <f>B103</f>
        <v>1</v>
      </c>
      <c r="C122" s="105" t="s">
        <v>4</v>
      </c>
      <c r="D122" s="106"/>
      <c r="E122" s="81"/>
      <c r="F122" s="82">
        <f>F111+F121</f>
        <v>1130</v>
      </c>
      <c r="G122" s="82">
        <f t="shared" ref="G122:L122" si="10">G111+G121</f>
        <v>42</v>
      </c>
      <c r="H122" s="82">
        <f t="shared" si="10"/>
        <v>48</v>
      </c>
      <c r="I122" s="82">
        <f t="shared" si="10"/>
        <v>164</v>
      </c>
      <c r="J122" s="82">
        <f t="shared" si="10"/>
        <v>1274</v>
      </c>
      <c r="K122" s="83"/>
      <c r="L122" s="84">
        <f t="shared" si="10"/>
        <v>0</v>
      </c>
    </row>
    <row r="123" spans="1:12" ht="15" x14ac:dyDescent="0.25">
      <c r="A123" s="58">
        <v>2</v>
      </c>
      <c r="B123" s="59">
        <v>2</v>
      </c>
      <c r="C123" s="52" t="s">
        <v>20</v>
      </c>
      <c r="D123" s="53" t="s">
        <v>21</v>
      </c>
      <c r="E123" s="54" t="s">
        <v>49</v>
      </c>
      <c r="F123" s="55">
        <v>150</v>
      </c>
      <c r="G123" s="55">
        <v>8</v>
      </c>
      <c r="H123" s="55">
        <v>9</v>
      </c>
      <c r="I123" s="55">
        <v>49</v>
      </c>
      <c r="J123" s="55">
        <v>313</v>
      </c>
      <c r="K123" s="56"/>
      <c r="L123" s="57"/>
    </row>
    <row r="124" spans="1:12" ht="15" x14ac:dyDescent="0.25">
      <c r="A124" s="58"/>
      <c r="B124" s="59"/>
      <c r="C124" s="60"/>
      <c r="D124" s="61" t="s">
        <v>89</v>
      </c>
      <c r="E124" s="62" t="s">
        <v>52</v>
      </c>
      <c r="F124" s="63">
        <v>40</v>
      </c>
      <c r="G124" s="63">
        <v>5</v>
      </c>
      <c r="H124" s="63">
        <v>5</v>
      </c>
      <c r="I124" s="63">
        <v>1</v>
      </c>
      <c r="J124" s="63">
        <v>66</v>
      </c>
      <c r="K124" s="64"/>
      <c r="L124" s="65"/>
    </row>
    <row r="125" spans="1:12" ht="15" x14ac:dyDescent="0.25">
      <c r="A125" s="66"/>
      <c r="B125" s="59"/>
      <c r="C125" s="60"/>
      <c r="D125" s="67" t="s">
        <v>22</v>
      </c>
      <c r="E125" s="62" t="s">
        <v>50</v>
      </c>
      <c r="F125" s="63">
        <v>180</v>
      </c>
      <c r="G125" s="63">
        <v>1</v>
      </c>
      <c r="H125" s="63"/>
      <c r="I125" s="63">
        <v>25</v>
      </c>
      <c r="J125" s="63">
        <v>106</v>
      </c>
      <c r="K125" s="64"/>
      <c r="L125" s="65"/>
    </row>
    <row r="126" spans="1:12" ht="15" x14ac:dyDescent="0.25">
      <c r="A126" s="66"/>
      <c r="B126" s="59"/>
      <c r="C126" s="60"/>
      <c r="D126" s="67" t="s">
        <v>23</v>
      </c>
      <c r="E126" s="62" t="s">
        <v>80</v>
      </c>
      <c r="F126" s="63">
        <v>55</v>
      </c>
      <c r="G126" s="63">
        <v>2</v>
      </c>
      <c r="H126" s="63"/>
      <c r="I126" s="63">
        <v>28</v>
      </c>
      <c r="J126" s="63">
        <v>127</v>
      </c>
      <c r="K126" s="64"/>
      <c r="L126" s="65"/>
    </row>
    <row r="127" spans="1:12" ht="15" x14ac:dyDescent="0.25">
      <c r="A127" s="66"/>
      <c r="B127" s="59"/>
      <c r="C127" s="60"/>
      <c r="D127" s="67" t="s">
        <v>23</v>
      </c>
      <c r="E127" s="62" t="s">
        <v>43</v>
      </c>
      <c r="F127" s="63">
        <v>10</v>
      </c>
      <c r="G127" s="63">
        <v>1</v>
      </c>
      <c r="H127" s="63"/>
      <c r="I127" s="63">
        <v>7</v>
      </c>
      <c r="J127" s="63">
        <v>35</v>
      </c>
      <c r="K127" s="64"/>
      <c r="L127" s="65"/>
    </row>
    <row r="128" spans="1:12" ht="15" x14ac:dyDescent="0.25">
      <c r="A128" s="66"/>
      <c r="B128" s="59"/>
      <c r="C128" s="60"/>
      <c r="D128" s="67"/>
      <c r="E128" s="62"/>
      <c r="F128" s="63"/>
      <c r="G128" s="63"/>
      <c r="H128" s="63"/>
      <c r="I128" s="63"/>
      <c r="J128" s="63"/>
      <c r="K128" s="64"/>
      <c r="L128" s="65"/>
    </row>
    <row r="129" spans="1:12" ht="15" x14ac:dyDescent="0.25">
      <c r="A129" s="58"/>
      <c r="B129" s="59"/>
      <c r="C129" s="60"/>
      <c r="D129" s="67"/>
      <c r="E129" s="62"/>
      <c r="F129" s="63"/>
      <c r="G129" s="63"/>
      <c r="H129" s="63"/>
      <c r="I129" s="63"/>
      <c r="J129" s="63"/>
      <c r="K129" s="64"/>
      <c r="L129" s="65"/>
    </row>
    <row r="130" spans="1:12" ht="15" x14ac:dyDescent="0.25">
      <c r="A130" s="58"/>
      <c r="B130" s="59"/>
      <c r="C130" s="60"/>
      <c r="D130" s="61"/>
      <c r="E130" s="62"/>
      <c r="F130" s="63"/>
      <c r="G130" s="63"/>
      <c r="H130" s="63"/>
      <c r="I130" s="63"/>
      <c r="J130" s="63"/>
      <c r="K130" s="64"/>
      <c r="L130" s="65"/>
    </row>
    <row r="131" spans="1:12" ht="15" x14ac:dyDescent="0.25">
      <c r="A131" s="85"/>
      <c r="B131" s="69"/>
      <c r="C131" s="70"/>
      <c r="D131" s="71" t="s">
        <v>33</v>
      </c>
      <c r="E131" s="72"/>
      <c r="F131" s="73">
        <f>SUM(F123:F130)</f>
        <v>435</v>
      </c>
      <c r="G131" s="73">
        <f t="shared" ref="G131:J131" si="11">SUM(G123:G130)</f>
        <v>17</v>
      </c>
      <c r="H131" s="73">
        <f t="shared" si="11"/>
        <v>14</v>
      </c>
      <c r="I131" s="73">
        <f t="shared" si="11"/>
        <v>110</v>
      </c>
      <c r="J131" s="73">
        <f t="shared" si="11"/>
        <v>647</v>
      </c>
      <c r="K131" s="74"/>
      <c r="L131" s="75">
        <f t="shared" ref="L131" si="12">SUM(L123:L130)</f>
        <v>0</v>
      </c>
    </row>
    <row r="132" spans="1:12" ht="15" x14ac:dyDescent="0.25">
      <c r="A132" s="77">
        <f>A123</f>
        <v>2</v>
      </c>
      <c r="B132" s="77">
        <f>B123</f>
        <v>2</v>
      </c>
      <c r="C132" s="78" t="s">
        <v>25</v>
      </c>
      <c r="D132" s="67" t="s">
        <v>26</v>
      </c>
      <c r="E132" s="62"/>
      <c r="F132" s="63"/>
      <c r="G132" s="63"/>
      <c r="H132" s="63"/>
      <c r="I132" s="63"/>
      <c r="J132" s="63"/>
      <c r="K132" s="64"/>
      <c r="L132" s="65"/>
    </row>
    <row r="133" spans="1:12" ht="15" x14ac:dyDescent="0.25">
      <c r="A133" s="58"/>
      <c r="B133" s="59"/>
      <c r="C133" s="60"/>
      <c r="D133" s="67" t="s">
        <v>27</v>
      </c>
      <c r="E133" s="62" t="s">
        <v>65</v>
      </c>
      <c r="F133" s="63">
        <v>250</v>
      </c>
      <c r="G133" s="63">
        <v>6</v>
      </c>
      <c r="H133" s="63">
        <v>7</v>
      </c>
      <c r="I133" s="63">
        <v>15</v>
      </c>
      <c r="J133" s="63">
        <v>107</v>
      </c>
      <c r="K133" s="64"/>
      <c r="L133" s="65"/>
    </row>
    <row r="134" spans="1:12" ht="15" x14ac:dyDescent="0.25">
      <c r="A134" s="58"/>
      <c r="B134" s="59"/>
      <c r="C134" s="60"/>
      <c r="D134" s="67" t="s">
        <v>28</v>
      </c>
      <c r="E134" s="62" t="s">
        <v>83</v>
      </c>
      <c r="F134" s="63">
        <v>80</v>
      </c>
      <c r="G134" s="63">
        <v>3</v>
      </c>
      <c r="H134" s="63">
        <v>11</v>
      </c>
      <c r="I134" s="63">
        <v>15</v>
      </c>
      <c r="J134" s="63">
        <v>171</v>
      </c>
      <c r="K134" s="64"/>
      <c r="L134" s="65"/>
    </row>
    <row r="135" spans="1:12" ht="15" x14ac:dyDescent="0.25">
      <c r="A135" s="58"/>
      <c r="B135" s="59"/>
      <c r="C135" s="60"/>
      <c r="D135" s="67" t="s">
        <v>29</v>
      </c>
      <c r="E135" s="62" t="s">
        <v>68</v>
      </c>
      <c r="F135" s="63">
        <v>150</v>
      </c>
      <c r="G135" s="63">
        <v>6</v>
      </c>
      <c r="H135" s="63">
        <v>6</v>
      </c>
      <c r="I135" s="63">
        <v>35</v>
      </c>
      <c r="J135" s="63">
        <v>222</v>
      </c>
      <c r="K135" s="64"/>
      <c r="L135" s="65"/>
    </row>
    <row r="136" spans="1:12" ht="15" x14ac:dyDescent="0.25">
      <c r="A136" s="58"/>
      <c r="B136" s="59"/>
      <c r="C136" s="60"/>
      <c r="D136" s="67" t="s">
        <v>30</v>
      </c>
      <c r="E136" s="62" t="s">
        <v>50</v>
      </c>
      <c r="F136" s="63">
        <v>180</v>
      </c>
      <c r="G136" s="63">
        <v>1</v>
      </c>
      <c r="H136" s="63"/>
      <c r="I136" s="63">
        <v>25</v>
      </c>
      <c r="J136" s="63">
        <v>106</v>
      </c>
      <c r="K136" s="64"/>
      <c r="L136" s="65"/>
    </row>
    <row r="137" spans="1:12" ht="15" x14ac:dyDescent="0.25">
      <c r="A137" s="66"/>
      <c r="B137" s="59"/>
      <c r="C137" s="60"/>
      <c r="D137" s="67" t="s">
        <v>31</v>
      </c>
      <c r="E137" s="62" t="s">
        <v>42</v>
      </c>
      <c r="F137" s="63">
        <v>40</v>
      </c>
      <c r="G137" s="63">
        <v>4</v>
      </c>
      <c r="H137" s="63">
        <v>1</v>
      </c>
      <c r="I137" s="63">
        <v>20</v>
      </c>
      <c r="J137" s="63">
        <v>94</v>
      </c>
      <c r="K137" s="64"/>
      <c r="L137" s="65"/>
    </row>
    <row r="138" spans="1:12" ht="15" x14ac:dyDescent="0.25">
      <c r="A138" s="66"/>
      <c r="B138" s="59"/>
      <c r="C138" s="60"/>
      <c r="D138" s="67" t="s">
        <v>32</v>
      </c>
      <c r="E138" s="62" t="s">
        <v>43</v>
      </c>
      <c r="F138" s="63">
        <v>20</v>
      </c>
      <c r="G138" s="63">
        <v>2</v>
      </c>
      <c r="H138" s="63"/>
      <c r="I138" s="63">
        <v>10</v>
      </c>
      <c r="J138" s="63">
        <v>47</v>
      </c>
      <c r="K138" s="64"/>
      <c r="L138" s="65"/>
    </row>
    <row r="139" spans="1:12" ht="15" x14ac:dyDescent="0.25">
      <c r="A139" s="66"/>
      <c r="B139" s="59"/>
      <c r="C139" s="60"/>
      <c r="D139" s="61"/>
      <c r="E139" s="62"/>
      <c r="F139" s="63"/>
      <c r="G139" s="63"/>
      <c r="H139" s="63"/>
      <c r="I139" s="63"/>
      <c r="J139" s="63"/>
      <c r="K139" s="64"/>
      <c r="L139" s="65"/>
    </row>
    <row r="140" spans="1:12" ht="15" x14ac:dyDescent="0.25">
      <c r="A140" s="58"/>
      <c r="B140" s="59"/>
      <c r="C140" s="60"/>
      <c r="D140" s="61"/>
      <c r="E140" s="62"/>
      <c r="F140" s="63"/>
      <c r="G140" s="63"/>
      <c r="H140" s="63"/>
      <c r="I140" s="63"/>
      <c r="J140" s="63"/>
      <c r="K140" s="64"/>
      <c r="L140" s="65"/>
    </row>
    <row r="141" spans="1:12" ht="15" x14ac:dyDescent="0.25">
      <c r="A141" s="85"/>
      <c r="B141" s="69"/>
      <c r="C141" s="70"/>
      <c r="D141" s="71" t="s">
        <v>33</v>
      </c>
      <c r="E141" s="72"/>
      <c r="F141" s="73">
        <f>SUM(F132:F140)</f>
        <v>720</v>
      </c>
      <c r="G141" s="73">
        <f t="shared" ref="G141:J141" si="13">SUM(G132:G140)</f>
        <v>22</v>
      </c>
      <c r="H141" s="73">
        <f t="shared" si="13"/>
        <v>25</v>
      </c>
      <c r="I141" s="73">
        <f t="shared" si="13"/>
        <v>120</v>
      </c>
      <c r="J141" s="73">
        <f t="shared" si="13"/>
        <v>747</v>
      </c>
      <c r="K141" s="74"/>
      <c r="L141" s="75">
        <f t="shared" ref="L141" si="14">SUM(L132:L140)</f>
        <v>0</v>
      </c>
    </row>
    <row r="142" spans="1:12" ht="15.75" thickBot="1" x14ac:dyDescent="0.25">
      <c r="A142" s="86">
        <f>A123</f>
        <v>2</v>
      </c>
      <c r="B142" s="86">
        <f>B123</f>
        <v>2</v>
      </c>
      <c r="C142" s="105" t="s">
        <v>4</v>
      </c>
      <c r="D142" s="106"/>
      <c r="E142" s="81"/>
      <c r="F142" s="82">
        <f>F131+F141</f>
        <v>1155</v>
      </c>
      <c r="G142" s="82">
        <f t="shared" ref="G142:L142" si="15">G131+G141</f>
        <v>39</v>
      </c>
      <c r="H142" s="82">
        <f t="shared" si="15"/>
        <v>39</v>
      </c>
      <c r="I142" s="82">
        <f t="shared" si="15"/>
        <v>230</v>
      </c>
      <c r="J142" s="82">
        <f t="shared" si="15"/>
        <v>1394</v>
      </c>
      <c r="K142" s="83"/>
      <c r="L142" s="84">
        <f t="shared" si="15"/>
        <v>0</v>
      </c>
    </row>
    <row r="143" spans="1:12" ht="15" x14ac:dyDescent="0.25">
      <c r="A143" s="50">
        <v>2</v>
      </c>
      <c r="B143" s="51">
        <v>3</v>
      </c>
      <c r="C143" s="52" t="s">
        <v>20</v>
      </c>
      <c r="D143" s="53" t="s">
        <v>21</v>
      </c>
      <c r="E143" s="54" t="s">
        <v>57</v>
      </c>
      <c r="F143" s="55">
        <v>200</v>
      </c>
      <c r="G143" s="55">
        <v>8</v>
      </c>
      <c r="H143" s="55">
        <v>5</v>
      </c>
      <c r="I143" s="55">
        <v>42</v>
      </c>
      <c r="J143" s="55">
        <v>244</v>
      </c>
      <c r="K143" s="56"/>
      <c r="L143" s="57"/>
    </row>
    <row r="144" spans="1:12" ht="15" x14ac:dyDescent="0.25">
      <c r="A144" s="66"/>
      <c r="B144" s="59"/>
      <c r="C144" s="60"/>
      <c r="D144" s="61" t="s">
        <v>90</v>
      </c>
      <c r="E144" s="62" t="s">
        <v>59</v>
      </c>
      <c r="F144" s="63">
        <v>15</v>
      </c>
      <c r="G144" s="63"/>
      <c r="H144" s="63">
        <v>15</v>
      </c>
      <c r="I144" s="63"/>
      <c r="J144" s="63">
        <v>132</v>
      </c>
      <c r="K144" s="64"/>
      <c r="L144" s="65"/>
    </row>
    <row r="145" spans="1:12" ht="15" x14ac:dyDescent="0.25">
      <c r="A145" s="66"/>
      <c r="B145" s="59"/>
      <c r="C145" s="60"/>
      <c r="D145" s="67" t="s">
        <v>22</v>
      </c>
      <c r="E145" s="62" t="s">
        <v>58</v>
      </c>
      <c r="F145" s="63">
        <v>180</v>
      </c>
      <c r="G145" s="63"/>
      <c r="H145" s="63"/>
      <c r="I145" s="63">
        <v>15</v>
      </c>
      <c r="J145" s="63">
        <v>58</v>
      </c>
      <c r="K145" s="64"/>
      <c r="L145" s="65"/>
    </row>
    <row r="146" spans="1:12" ht="15" x14ac:dyDescent="0.25">
      <c r="A146" s="66"/>
      <c r="B146" s="59"/>
      <c r="C146" s="60"/>
      <c r="D146" s="67" t="s">
        <v>23</v>
      </c>
      <c r="E146" s="62" t="s">
        <v>42</v>
      </c>
      <c r="F146" s="63">
        <v>30</v>
      </c>
      <c r="G146" s="63">
        <v>4</v>
      </c>
      <c r="H146" s="63"/>
      <c r="I146" s="63">
        <v>23</v>
      </c>
      <c r="J146" s="63">
        <v>106</v>
      </c>
      <c r="K146" s="64"/>
      <c r="L146" s="65"/>
    </row>
    <row r="147" spans="1:12" ht="15" x14ac:dyDescent="0.25">
      <c r="A147" s="66"/>
      <c r="B147" s="59"/>
      <c r="C147" s="60"/>
      <c r="D147" s="67" t="s">
        <v>23</v>
      </c>
      <c r="E147" s="62" t="s">
        <v>43</v>
      </c>
      <c r="F147" s="63">
        <v>10</v>
      </c>
      <c r="G147" s="63">
        <v>1</v>
      </c>
      <c r="H147" s="63"/>
      <c r="I147" s="63">
        <v>7</v>
      </c>
      <c r="J147" s="63">
        <v>35</v>
      </c>
      <c r="K147" s="64"/>
      <c r="L147" s="65"/>
    </row>
    <row r="148" spans="1:12" ht="15" x14ac:dyDescent="0.25">
      <c r="A148" s="66"/>
      <c r="B148" s="59"/>
      <c r="C148" s="60"/>
      <c r="D148" s="67" t="s">
        <v>24</v>
      </c>
      <c r="E148" s="62"/>
      <c r="F148" s="63"/>
      <c r="G148" s="63"/>
      <c r="H148" s="63"/>
      <c r="I148" s="63"/>
      <c r="J148" s="63"/>
      <c r="K148" s="64"/>
      <c r="L148" s="65"/>
    </row>
    <row r="149" spans="1:12" ht="15" x14ac:dyDescent="0.25">
      <c r="A149" s="66"/>
      <c r="B149" s="59"/>
      <c r="C149" s="60"/>
      <c r="D149" s="61" t="s">
        <v>72</v>
      </c>
      <c r="E149" s="62" t="s">
        <v>64</v>
      </c>
      <c r="F149" s="63">
        <v>50</v>
      </c>
      <c r="G149" s="63">
        <v>3</v>
      </c>
      <c r="H149" s="63">
        <v>9</v>
      </c>
      <c r="I149" s="63">
        <v>24</v>
      </c>
      <c r="J149" s="63">
        <v>175</v>
      </c>
      <c r="K149" s="64"/>
      <c r="L149" s="65"/>
    </row>
    <row r="150" spans="1:12" ht="15" x14ac:dyDescent="0.25">
      <c r="A150" s="68"/>
      <c r="B150" s="69"/>
      <c r="C150" s="70"/>
      <c r="D150" s="71" t="s">
        <v>33</v>
      </c>
      <c r="E150" s="72"/>
      <c r="F150" s="73">
        <f>SUM(F143:F149)</f>
        <v>485</v>
      </c>
      <c r="G150" s="73">
        <f t="shared" ref="G150:J150" si="16">SUM(G143:G149)</f>
        <v>16</v>
      </c>
      <c r="H150" s="73">
        <f t="shared" si="16"/>
        <v>29</v>
      </c>
      <c r="I150" s="73">
        <f t="shared" si="16"/>
        <v>111</v>
      </c>
      <c r="J150" s="73">
        <f t="shared" si="16"/>
        <v>750</v>
      </c>
      <c r="K150" s="74"/>
      <c r="L150" s="75">
        <f t="shared" ref="L150" si="17">SUM(L143:L149)</f>
        <v>0</v>
      </c>
    </row>
    <row r="151" spans="1:12" ht="15" x14ac:dyDescent="0.25">
      <c r="A151" s="76">
        <f>A143</f>
        <v>2</v>
      </c>
      <c r="B151" s="77">
        <f>B143</f>
        <v>3</v>
      </c>
      <c r="C151" s="78" t="s">
        <v>25</v>
      </c>
      <c r="D151" s="67" t="s">
        <v>26</v>
      </c>
      <c r="E151" s="62"/>
      <c r="F151" s="63"/>
      <c r="G151" s="63"/>
      <c r="H151" s="63"/>
      <c r="I151" s="63"/>
      <c r="J151" s="63"/>
      <c r="K151" s="64"/>
      <c r="L151" s="65"/>
    </row>
    <row r="152" spans="1:12" ht="15" x14ac:dyDescent="0.25">
      <c r="A152" s="66"/>
      <c r="B152" s="59"/>
      <c r="C152" s="60"/>
      <c r="D152" s="67" t="s">
        <v>27</v>
      </c>
      <c r="E152" s="62" t="s">
        <v>67</v>
      </c>
      <c r="F152" s="63">
        <v>250</v>
      </c>
      <c r="G152" s="63">
        <v>4</v>
      </c>
      <c r="H152" s="63">
        <v>1</v>
      </c>
      <c r="I152" s="63">
        <v>24</v>
      </c>
      <c r="J152" s="63">
        <v>124</v>
      </c>
      <c r="K152" s="64"/>
      <c r="L152" s="65"/>
    </row>
    <row r="153" spans="1:12" ht="15" x14ac:dyDescent="0.25">
      <c r="A153" s="66"/>
      <c r="B153" s="59"/>
      <c r="C153" s="60"/>
      <c r="D153" s="67" t="s">
        <v>28</v>
      </c>
      <c r="E153" s="62" t="s">
        <v>69</v>
      </c>
      <c r="F153" s="63">
        <v>80</v>
      </c>
      <c r="G153" s="63">
        <v>18</v>
      </c>
      <c r="H153" s="63">
        <v>9</v>
      </c>
      <c r="I153" s="63"/>
      <c r="J153" s="63">
        <v>177</v>
      </c>
      <c r="K153" s="64"/>
      <c r="L153" s="65"/>
    </row>
    <row r="154" spans="1:12" ht="15" x14ac:dyDescent="0.25">
      <c r="A154" s="66"/>
      <c r="B154" s="59"/>
      <c r="C154" s="60"/>
      <c r="D154" s="67" t="s">
        <v>29</v>
      </c>
      <c r="E154" s="62" t="s">
        <v>63</v>
      </c>
      <c r="F154" s="63">
        <v>150</v>
      </c>
      <c r="G154" s="63">
        <v>8</v>
      </c>
      <c r="H154" s="63">
        <v>10</v>
      </c>
      <c r="I154" s="63">
        <v>34</v>
      </c>
      <c r="J154" s="63">
        <v>260</v>
      </c>
      <c r="K154" s="64"/>
      <c r="L154" s="65"/>
    </row>
    <row r="155" spans="1:12" ht="15" x14ac:dyDescent="0.25">
      <c r="A155" s="66"/>
      <c r="B155" s="59"/>
      <c r="C155" s="60"/>
      <c r="D155" s="67" t="s">
        <v>22</v>
      </c>
      <c r="E155" s="62" t="s">
        <v>58</v>
      </c>
      <c r="F155" s="63">
        <v>200</v>
      </c>
      <c r="G155" s="63"/>
      <c r="H155" s="63"/>
      <c r="I155" s="63">
        <v>15</v>
      </c>
      <c r="J155" s="63">
        <v>58</v>
      </c>
      <c r="K155" s="64"/>
      <c r="L155" s="65"/>
    </row>
    <row r="156" spans="1:12" ht="15" x14ac:dyDescent="0.25">
      <c r="A156" s="66"/>
      <c r="B156" s="59"/>
      <c r="C156" s="60"/>
      <c r="D156" s="67" t="s">
        <v>31</v>
      </c>
      <c r="E156" s="62" t="s">
        <v>42</v>
      </c>
      <c r="F156" s="63">
        <v>40</v>
      </c>
      <c r="G156" s="63">
        <v>4</v>
      </c>
      <c r="H156" s="63">
        <v>1</v>
      </c>
      <c r="I156" s="63">
        <v>20</v>
      </c>
      <c r="J156" s="63">
        <v>94</v>
      </c>
      <c r="K156" s="64"/>
      <c r="L156" s="65"/>
    </row>
    <row r="157" spans="1:12" ht="15" x14ac:dyDescent="0.25">
      <c r="A157" s="66"/>
      <c r="B157" s="59"/>
      <c r="C157" s="60"/>
      <c r="D157" s="67" t="s">
        <v>32</v>
      </c>
      <c r="E157" s="62" t="s">
        <v>43</v>
      </c>
      <c r="F157" s="63">
        <v>20</v>
      </c>
      <c r="G157" s="63">
        <v>2</v>
      </c>
      <c r="H157" s="63"/>
      <c r="I157" s="63">
        <v>10</v>
      </c>
      <c r="J157" s="63">
        <v>47</v>
      </c>
      <c r="K157" s="64"/>
      <c r="L157" s="65"/>
    </row>
    <row r="158" spans="1:12" ht="15" x14ac:dyDescent="0.25">
      <c r="A158" s="66"/>
      <c r="B158" s="59"/>
      <c r="C158" s="60"/>
      <c r="D158" s="67" t="s">
        <v>24</v>
      </c>
      <c r="E158" s="62" t="s">
        <v>48</v>
      </c>
      <c r="F158" s="63">
        <v>150</v>
      </c>
      <c r="G158" s="63"/>
      <c r="H158" s="63"/>
      <c r="I158" s="63">
        <v>7</v>
      </c>
      <c r="J158" s="63">
        <v>31</v>
      </c>
      <c r="K158" s="64"/>
      <c r="L158" s="65"/>
    </row>
    <row r="159" spans="1:12" ht="15" x14ac:dyDescent="0.25">
      <c r="A159" s="66"/>
      <c r="B159" s="59"/>
      <c r="C159" s="60"/>
      <c r="D159" s="61"/>
      <c r="E159" s="62"/>
      <c r="F159" s="63"/>
      <c r="G159" s="63"/>
      <c r="H159" s="63"/>
      <c r="I159" s="63"/>
      <c r="J159" s="63"/>
      <c r="K159" s="64"/>
      <c r="L159" s="65"/>
    </row>
    <row r="160" spans="1:12" ht="15" x14ac:dyDescent="0.25">
      <c r="A160" s="68"/>
      <c r="B160" s="69"/>
      <c r="C160" s="70"/>
      <c r="D160" s="71" t="s">
        <v>33</v>
      </c>
      <c r="E160" s="72"/>
      <c r="F160" s="73">
        <f>SUM(F151:F159)</f>
        <v>890</v>
      </c>
      <c r="G160" s="73">
        <f t="shared" ref="G160:J160" si="18">SUM(G151:G159)</f>
        <v>36</v>
      </c>
      <c r="H160" s="73">
        <f t="shared" si="18"/>
        <v>21</v>
      </c>
      <c r="I160" s="73">
        <f t="shared" si="18"/>
        <v>110</v>
      </c>
      <c r="J160" s="73">
        <f t="shared" si="18"/>
        <v>791</v>
      </c>
      <c r="K160" s="74"/>
      <c r="L160" s="75">
        <f t="shared" ref="L160" si="19">SUM(L151:L159)</f>
        <v>0</v>
      </c>
    </row>
    <row r="161" spans="1:12" ht="15.75" thickBot="1" x14ac:dyDescent="0.25">
      <c r="A161" s="79">
        <f>A143</f>
        <v>2</v>
      </c>
      <c r="B161" s="80">
        <f>B143</f>
        <v>3</v>
      </c>
      <c r="C161" s="105" t="s">
        <v>4</v>
      </c>
      <c r="D161" s="106"/>
      <c r="E161" s="81"/>
      <c r="F161" s="82">
        <f>F150+F160</f>
        <v>1375</v>
      </c>
      <c r="G161" s="82">
        <f t="shared" ref="G161:L161" si="20">G150+G160</f>
        <v>52</v>
      </c>
      <c r="H161" s="82">
        <f t="shared" si="20"/>
        <v>50</v>
      </c>
      <c r="I161" s="82">
        <f t="shared" si="20"/>
        <v>221</v>
      </c>
      <c r="J161" s="82">
        <f t="shared" si="20"/>
        <v>1541</v>
      </c>
      <c r="K161" s="83"/>
      <c r="L161" s="84">
        <f t="shared" si="20"/>
        <v>0</v>
      </c>
    </row>
    <row r="162" spans="1:12" ht="15" x14ac:dyDescent="0.25">
      <c r="A162" s="50">
        <v>2</v>
      </c>
      <c r="B162" s="51">
        <v>4</v>
      </c>
      <c r="C162" s="52" t="s">
        <v>20</v>
      </c>
      <c r="D162" s="53" t="s">
        <v>89</v>
      </c>
      <c r="E162" s="54" t="s">
        <v>78</v>
      </c>
      <c r="F162" s="55">
        <v>80</v>
      </c>
      <c r="G162" s="55">
        <v>8</v>
      </c>
      <c r="H162" s="55">
        <v>15</v>
      </c>
      <c r="I162" s="55">
        <v>2</v>
      </c>
      <c r="J162" s="55">
        <v>182</v>
      </c>
      <c r="K162" s="56"/>
      <c r="L162" s="57"/>
    </row>
    <row r="163" spans="1:12" ht="15" x14ac:dyDescent="0.25">
      <c r="A163" s="66"/>
      <c r="B163" s="59"/>
      <c r="C163" s="60"/>
      <c r="D163" s="61" t="s">
        <v>91</v>
      </c>
      <c r="E163" s="62" t="s">
        <v>82</v>
      </c>
      <c r="F163" s="63">
        <v>20</v>
      </c>
      <c r="G163" s="63">
        <v>5</v>
      </c>
      <c r="H163" s="63">
        <v>6</v>
      </c>
      <c r="I163" s="63"/>
      <c r="J163" s="63">
        <v>75</v>
      </c>
      <c r="K163" s="64"/>
      <c r="L163" s="65"/>
    </row>
    <row r="164" spans="1:12" ht="15" x14ac:dyDescent="0.25">
      <c r="A164" s="58"/>
      <c r="B164" s="59"/>
      <c r="C164" s="60"/>
      <c r="D164" s="67" t="s">
        <v>22</v>
      </c>
      <c r="E164" s="62" t="s">
        <v>58</v>
      </c>
      <c r="F164" s="63">
        <v>180</v>
      </c>
      <c r="G164" s="63"/>
      <c r="H164" s="63"/>
      <c r="I164" s="63">
        <v>15</v>
      </c>
      <c r="J164" s="63">
        <v>58</v>
      </c>
      <c r="K164" s="64"/>
      <c r="L164" s="65"/>
    </row>
    <row r="165" spans="1:12" ht="15" x14ac:dyDescent="0.25">
      <c r="A165" s="66"/>
      <c r="B165" s="59"/>
      <c r="C165" s="60"/>
      <c r="D165" s="67" t="s">
        <v>23</v>
      </c>
      <c r="E165" s="62" t="s">
        <v>42</v>
      </c>
      <c r="F165" s="63">
        <v>30</v>
      </c>
      <c r="G165" s="63">
        <v>4</v>
      </c>
      <c r="H165" s="63"/>
      <c r="I165" s="63">
        <v>23</v>
      </c>
      <c r="J165" s="63">
        <v>106</v>
      </c>
      <c r="K165" s="64"/>
      <c r="L165" s="65"/>
    </row>
    <row r="166" spans="1:12" ht="15" x14ac:dyDescent="0.25">
      <c r="A166" s="66"/>
      <c r="B166" s="59"/>
      <c r="C166" s="60"/>
      <c r="D166" s="67" t="s">
        <v>23</v>
      </c>
      <c r="E166" s="62" t="s">
        <v>43</v>
      </c>
      <c r="F166" s="63">
        <v>10</v>
      </c>
      <c r="G166" s="63">
        <v>1</v>
      </c>
      <c r="H166" s="63"/>
      <c r="I166" s="63">
        <v>7</v>
      </c>
      <c r="J166" s="63">
        <v>35</v>
      </c>
      <c r="K166" s="64"/>
      <c r="L166" s="65"/>
    </row>
    <row r="167" spans="1:12" ht="15" x14ac:dyDescent="0.25">
      <c r="A167" s="66"/>
      <c r="B167" s="59"/>
      <c r="C167" s="60"/>
      <c r="D167" s="67" t="s">
        <v>24</v>
      </c>
      <c r="E167" s="62"/>
      <c r="F167" s="63"/>
      <c r="G167" s="63"/>
      <c r="H167" s="63"/>
      <c r="I167" s="63"/>
      <c r="J167" s="63"/>
      <c r="K167" s="64"/>
      <c r="L167" s="65"/>
    </row>
    <row r="168" spans="1:12" ht="15" x14ac:dyDescent="0.25">
      <c r="A168" s="66"/>
      <c r="B168" s="59"/>
      <c r="C168" s="60"/>
      <c r="D168" s="61"/>
      <c r="E168" s="62"/>
      <c r="F168" s="63"/>
      <c r="G168" s="63"/>
      <c r="H168" s="63"/>
      <c r="I168" s="63"/>
      <c r="J168" s="63"/>
      <c r="K168" s="64"/>
      <c r="L168" s="65"/>
    </row>
    <row r="169" spans="1:12" ht="15" x14ac:dyDescent="0.25">
      <c r="A169" s="66"/>
      <c r="B169" s="59"/>
      <c r="C169" s="60"/>
      <c r="D169" s="61"/>
      <c r="E169" s="62"/>
      <c r="F169" s="63"/>
      <c r="G169" s="63"/>
      <c r="H169" s="63"/>
      <c r="I169" s="63"/>
      <c r="J169" s="63"/>
      <c r="K169" s="64"/>
      <c r="L169" s="65"/>
    </row>
    <row r="170" spans="1:12" ht="15" x14ac:dyDescent="0.25">
      <c r="A170" s="66"/>
      <c r="B170" s="59"/>
      <c r="C170" s="60"/>
      <c r="D170" s="61"/>
      <c r="E170" s="62"/>
      <c r="F170" s="63"/>
      <c r="G170" s="63"/>
      <c r="H170" s="63"/>
      <c r="I170" s="63"/>
      <c r="J170" s="63"/>
      <c r="K170" s="64"/>
      <c r="L170" s="65"/>
    </row>
    <row r="171" spans="1:12" ht="15" x14ac:dyDescent="0.25">
      <c r="A171" s="68"/>
      <c r="B171" s="69"/>
      <c r="C171" s="70"/>
      <c r="D171" s="71" t="s">
        <v>33</v>
      </c>
      <c r="E171" s="72"/>
      <c r="F171" s="73">
        <f>SUM(F162:F170)</f>
        <v>320</v>
      </c>
      <c r="G171" s="73">
        <f>SUM(G162:G170)</f>
        <v>18</v>
      </c>
      <c r="H171" s="73">
        <f>SUM(H162:H170)</f>
        <v>21</v>
      </c>
      <c r="I171" s="73">
        <f>SUM(I162:I170)</f>
        <v>47</v>
      </c>
      <c r="J171" s="73">
        <f>SUM(J162:J170)</f>
        <v>456</v>
      </c>
      <c r="K171" s="74"/>
      <c r="L171" s="75">
        <f>SUM(L162:L170)</f>
        <v>0</v>
      </c>
    </row>
    <row r="172" spans="1:12" ht="25.5" x14ac:dyDescent="0.25">
      <c r="A172" s="76">
        <f>A162</f>
        <v>2</v>
      </c>
      <c r="B172" s="77">
        <f>B162</f>
        <v>4</v>
      </c>
      <c r="C172" s="78" t="s">
        <v>25</v>
      </c>
      <c r="D172" s="67" t="s">
        <v>26</v>
      </c>
      <c r="E172" s="62" t="s">
        <v>53</v>
      </c>
      <c r="F172" s="63">
        <v>100</v>
      </c>
      <c r="G172" s="63">
        <v>4</v>
      </c>
      <c r="H172" s="63">
        <v>5</v>
      </c>
      <c r="I172" s="63">
        <v>27</v>
      </c>
      <c r="J172" s="63">
        <v>134</v>
      </c>
      <c r="K172" s="64"/>
      <c r="L172" s="65"/>
    </row>
    <row r="173" spans="1:12" ht="15" x14ac:dyDescent="0.25">
      <c r="A173" s="66"/>
      <c r="B173" s="59"/>
      <c r="C173" s="60"/>
      <c r="D173" s="67" t="s">
        <v>27</v>
      </c>
      <c r="E173" s="62" t="s">
        <v>54</v>
      </c>
      <c r="F173" s="63">
        <v>250</v>
      </c>
      <c r="G173" s="63">
        <v>7</v>
      </c>
      <c r="H173" s="63">
        <v>10</v>
      </c>
      <c r="I173" s="63">
        <v>15</v>
      </c>
      <c r="J173" s="63">
        <v>161</v>
      </c>
      <c r="K173" s="64"/>
      <c r="L173" s="65"/>
    </row>
    <row r="174" spans="1:12" ht="15" x14ac:dyDescent="0.25">
      <c r="A174" s="66"/>
      <c r="B174" s="59"/>
      <c r="C174" s="60"/>
      <c r="D174" s="67" t="s">
        <v>28</v>
      </c>
      <c r="E174" s="62" t="s">
        <v>66</v>
      </c>
      <c r="F174" s="63">
        <v>200</v>
      </c>
      <c r="G174" s="63">
        <v>14</v>
      </c>
      <c r="H174" s="63">
        <v>24</v>
      </c>
      <c r="I174" s="63">
        <v>37</v>
      </c>
      <c r="J174" s="63">
        <v>413</v>
      </c>
      <c r="K174" s="64"/>
      <c r="L174" s="65"/>
    </row>
    <row r="175" spans="1:12" ht="15" x14ac:dyDescent="0.25">
      <c r="A175" s="66"/>
      <c r="B175" s="59"/>
      <c r="C175" s="60"/>
      <c r="D175" s="67" t="s">
        <v>29</v>
      </c>
      <c r="E175" s="62"/>
      <c r="F175" s="63"/>
      <c r="G175" s="63"/>
      <c r="H175" s="63"/>
      <c r="I175" s="63"/>
      <c r="J175" s="63"/>
      <c r="K175" s="64"/>
      <c r="L175" s="65"/>
    </row>
    <row r="176" spans="1:12" ht="15" x14ac:dyDescent="0.25">
      <c r="A176" s="58"/>
      <c r="B176" s="59"/>
      <c r="C176" s="60"/>
      <c r="D176" s="67" t="s">
        <v>30</v>
      </c>
      <c r="E176" s="62" t="s">
        <v>50</v>
      </c>
      <c r="F176" s="63">
        <v>180</v>
      </c>
      <c r="G176" s="63">
        <v>1</v>
      </c>
      <c r="H176" s="63"/>
      <c r="I176" s="63">
        <v>25</v>
      </c>
      <c r="J176" s="63">
        <v>106</v>
      </c>
      <c r="K176" s="64"/>
      <c r="L176" s="65"/>
    </row>
    <row r="177" spans="1:12" ht="15" x14ac:dyDescent="0.25">
      <c r="A177" s="66"/>
      <c r="B177" s="59"/>
      <c r="C177" s="60"/>
      <c r="D177" s="67" t="s">
        <v>31</v>
      </c>
      <c r="E177" s="62" t="s">
        <v>42</v>
      </c>
      <c r="F177" s="63">
        <v>40</v>
      </c>
      <c r="G177" s="63">
        <v>4</v>
      </c>
      <c r="H177" s="63">
        <v>1</v>
      </c>
      <c r="I177" s="63">
        <v>20</v>
      </c>
      <c r="J177" s="63">
        <v>94</v>
      </c>
      <c r="K177" s="64"/>
      <c r="L177" s="65"/>
    </row>
    <row r="178" spans="1:12" ht="15" x14ac:dyDescent="0.25">
      <c r="A178" s="66"/>
      <c r="B178" s="59"/>
      <c r="C178" s="60"/>
      <c r="D178" s="67" t="s">
        <v>32</v>
      </c>
      <c r="E178" s="62" t="s">
        <v>43</v>
      </c>
      <c r="F178" s="63">
        <v>20</v>
      </c>
      <c r="G178" s="63">
        <v>2</v>
      </c>
      <c r="H178" s="63"/>
      <c r="I178" s="63">
        <v>10</v>
      </c>
      <c r="J178" s="63">
        <v>47</v>
      </c>
      <c r="K178" s="64"/>
      <c r="L178" s="65"/>
    </row>
    <row r="179" spans="1:12" ht="15" x14ac:dyDescent="0.25">
      <c r="A179" s="66"/>
      <c r="B179" s="59"/>
      <c r="C179" s="60"/>
      <c r="D179" s="61"/>
      <c r="E179" s="62"/>
      <c r="F179" s="63"/>
      <c r="G179" s="63"/>
      <c r="H179" s="63"/>
      <c r="I179" s="63"/>
      <c r="J179" s="63"/>
      <c r="K179" s="64"/>
      <c r="L179" s="65"/>
    </row>
    <row r="180" spans="1:12" ht="15" x14ac:dyDescent="0.25">
      <c r="A180" s="66"/>
      <c r="B180" s="59"/>
      <c r="C180" s="60"/>
      <c r="D180" s="61"/>
      <c r="E180" s="62"/>
      <c r="F180" s="63"/>
      <c r="G180" s="63"/>
      <c r="H180" s="63"/>
      <c r="I180" s="63"/>
      <c r="J180" s="63"/>
      <c r="K180" s="64"/>
      <c r="L180" s="65"/>
    </row>
    <row r="181" spans="1:12" ht="15" x14ac:dyDescent="0.25">
      <c r="A181" s="68"/>
      <c r="B181" s="69"/>
      <c r="C181" s="70"/>
      <c r="D181" s="71" t="s">
        <v>33</v>
      </c>
      <c r="E181" s="72"/>
      <c r="F181" s="73">
        <f>SUM(F172:F180)</f>
        <v>790</v>
      </c>
      <c r="G181" s="73">
        <f>SUM(G172:G180)</f>
        <v>32</v>
      </c>
      <c r="H181" s="73">
        <f>SUM(H172:H180)</f>
        <v>40</v>
      </c>
      <c r="I181" s="73">
        <f>SUM(I172:I180)</f>
        <v>134</v>
      </c>
      <c r="J181" s="73">
        <f>SUM(J172:J180)</f>
        <v>955</v>
      </c>
      <c r="K181" s="74"/>
      <c r="L181" s="75">
        <f>SUM(L172:L180)</f>
        <v>0</v>
      </c>
    </row>
    <row r="182" spans="1:12" ht="15.75" thickBot="1" x14ac:dyDescent="0.25">
      <c r="A182" s="79">
        <f>A162</f>
        <v>2</v>
      </c>
      <c r="B182" s="80">
        <f>B162</f>
        <v>4</v>
      </c>
      <c r="C182" s="105" t="s">
        <v>4</v>
      </c>
      <c r="D182" s="106"/>
      <c r="E182" s="81"/>
      <c r="F182" s="82">
        <f>F171+F181</f>
        <v>1110</v>
      </c>
      <c r="G182" s="82">
        <f>G171+G181</f>
        <v>50</v>
      </c>
      <c r="H182" s="82">
        <f>H171+H181</f>
        <v>61</v>
      </c>
      <c r="I182" s="82">
        <f>I171+I181</f>
        <v>181</v>
      </c>
      <c r="J182" s="82">
        <f>J171+J181</f>
        <v>1411</v>
      </c>
      <c r="K182" s="83"/>
      <c r="L182" s="84">
        <f>L171+L181</f>
        <v>0</v>
      </c>
    </row>
    <row r="183" spans="1:12" ht="15" x14ac:dyDescent="0.25">
      <c r="A183" s="50">
        <v>2</v>
      </c>
      <c r="B183" s="51">
        <v>5</v>
      </c>
      <c r="C183" s="52" t="s">
        <v>20</v>
      </c>
      <c r="D183" s="53" t="s">
        <v>21</v>
      </c>
      <c r="E183" s="62" t="s">
        <v>66</v>
      </c>
      <c r="F183" s="63">
        <v>200</v>
      </c>
      <c r="G183" s="63">
        <v>14</v>
      </c>
      <c r="H183" s="63">
        <v>24</v>
      </c>
      <c r="I183" s="63">
        <v>37</v>
      </c>
      <c r="J183" s="63">
        <v>413</v>
      </c>
      <c r="K183" s="56"/>
      <c r="L183" s="57"/>
    </row>
    <row r="184" spans="1:12" ht="15" x14ac:dyDescent="0.25">
      <c r="A184" s="66"/>
      <c r="B184" s="59"/>
      <c r="C184" s="60"/>
      <c r="D184" s="61"/>
      <c r="E184" s="62"/>
      <c r="F184" s="63"/>
      <c r="G184" s="63"/>
      <c r="H184" s="63"/>
      <c r="I184" s="63"/>
      <c r="J184" s="63"/>
      <c r="K184" s="64"/>
      <c r="L184" s="65"/>
    </row>
    <row r="185" spans="1:12" ht="15" x14ac:dyDescent="0.25">
      <c r="A185" s="66"/>
      <c r="B185" s="59"/>
      <c r="C185" s="60"/>
      <c r="D185" s="67" t="s">
        <v>22</v>
      </c>
      <c r="E185" s="62" t="s">
        <v>58</v>
      </c>
      <c r="F185" s="63">
        <v>180</v>
      </c>
      <c r="G185" s="63"/>
      <c r="H185" s="63"/>
      <c r="I185" s="63">
        <v>15</v>
      </c>
      <c r="J185" s="63">
        <v>58</v>
      </c>
      <c r="K185" s="64"/>
      <c r="L185" s="65"/>
    </row>
    <row r="186" spans="1:12" ht="15" x14ac:dyDescent="0.25">
      <c r="A186" s="66"/>
      <c r="B186" s="59"/>
      <c r="C186" s="60"/>
      <c r="D186" s="67" t="s">
        <v>23</v>
      </c>
      <c r="E186" s="62" t="s">
        <v>42</v>
      </c>
      <c r="F186" s="63">
        <v>30</v>
      </c>
      <c r="G186" s="63">
        <v>4</v>
      </c>
      <c r="H186" s="63"/>
      <c r="I186" s="63">
        <v>23</v>
      </c>
      <c r="J186" s="63">
        <v>106</v>
      </c>
      <c r="K186" s="64"/>
      <c r="L186" s="65"/>
    </row>
    <row r="187" spans="1:12" ht="15" x14ac:dyDescent="0.25">
      <c r="A187" s="66"/>
      <c r="B187" s="59"/>
      <c r="C187" s="60"/>
      <c r="D187" s="67" t="s">
        <v>23</v>
      </c>
      <c r="E187" s="62" t="s">
        <v>43</v>
      </c>
      <c r="F187" s="63">
        <v>10</v>
      </c>
      <c r="G187" s="63">
        <v>1</v>
      </c>
      <c r="H187" s="63"/>
      <c r="I187" s="63">
        <v>7</v>
      </c>
      <c r="J187" s="63">
        <v>35</v>
      </c>
      <c r="K187" s="64"/>
      <c r="L187" s="65"/>
    </row>
    <row r="188" spans="1:12" ht="15" x14ac:dyDescent="0.25">
      <c r="A188" s="66"/>
      <c r="B188" s="59"/>
      <c r="C188" s="60"/>
      <c r="D188" s="67" t="s">
        <v>24</v>
      </c>
      <c r="E188" s="62" t="s">
        <v>48</v>
      </c>
      <c r="F188" s="63">
        <v>200</v>
      </c>
      <c r="G188" s="63"/>
      <c r="H188" s="63"/>
      <c r="I188" s="63">
        <v>9</v>
      </c>
      <c r="J188" s="63">
        <v>42</v>
      </c>
      <c r="K188" s="64"/>
      <c r="L188" s="65"/>
    </row>
    <row r="189" spans="1:12" ht="15" x14ac:dyDescent="0.25">
      <c r="A189" s="66"/>
      <c r="B189" s="59"/>
      <c r="C189" s="60"/>
      <c r="D189" s="61"/>
      <c r="E189" s="62"/>
      <c r="F189" s="63"/>
      <c r="G189" s="63"/>
      <c r="H189" s="63"/>
      <c r="I189" s="63"/>
      <c r="J189" s="63"/>
      <c r="K189" s="64"/>
      <c r="L189" s="65"/>
    </row>
    <row r="190" spans="1:12" ht="15.75" customHeight="1" x14ac:dyDescent="0.25">
      <c r="A190" s="68"/>
      <c r="B190" s="69"/>
      <c r="C190" s="70"/>
      <c r="D190" s="71" t="s">
        <v>33</v>
      </c>
      <c r="E190" s="72"/>
      <c r="F190" s="73">
        <f>SUM(F183:F189)</f>
        <v>620</v>
      </c>
      <c r="G190" s="73">
        <f>SUM(G183:G189)</f>
        <v>19</v>
      </c>
      <c r="H190" s="73">
        <f>SUM(H183:H189)</f>
        <v>24</v>
      </c>
      <c r="I190" s="73">
        <f>SUM(I183:I189)</f>
        <v>91</v>
      </c>
      <c r="J190" s="73">
        <f>SUM(J183:J189)</f>
        <v>654</v>
      </c>
      <c r="K190" s="74"/>
      <c r="L190" s="75">
        <f>SUM(L183:L189)</f>
        <v>0</v>
      </c>
    </row>
    <row r="191" spans="1:12" ht="15" x14ac:dyDescent="0.25">
      <c r="A191" s="76">
        <f>A183</f>
        <v>2</v>
      </c>
      <c r="B191" s="77">
        <f>B183</f>
        <v>5</v>
      </c>
      <c r="C191" s="78" t="s">
        <v>25</v>
      </c>
      <c r="D191" s="67" t="s">
        <v>26</v>
      </c>
      <c r="E191" s="62"/>
      <c r="F191" s="63"/>
      <c r="G191" s="63"/>
      <c r="H191" s="63"/>
      <c r="I191" s="63"/>
      <c r="J191" s="63"/>
      <c r="K191" s="64"/>
      <c r="L191" s="65"/>
    </row>
    <row r="192" spans="1:12" ht="15" x14ac:dyDescent="0.25">
      <c r="A192" s="66"/>
      <c r="B192" s="59"/>
      <c r="C192" s="60"/>
      <c r="D192" s="67" t="s">
        <v>27</v>
      </c>
      <c r="E192" s="62" t="s">
        <v>77</v>
      </c>
      <c r="F192" s="63">
        <v>250</v>
      </c>
      <c r="G192" s="63">
        <v>3</v>
      </c>
      <c r="H192" s="63">
        <v>6</v>
      </c>
      <c r="I192" s="63">
        <v>29</v>
      </c>
      <c r="J192" s="63">
        <v>172</v>
      </c>
      <c r="K192" s="64"/>
      <c r="L192" s="65"/>
    </row>
    <row r="193" spans="1:12" ht="15" x14ac:dyDescent="0.25">
      <c r="A193" s="66"/>
      <c r="B193" s="59"/>
      <c r="C193" s="60"/>
      <c r="D193" s="67" t="s">
        <v>28</v>
      </c>
      <c r="E193" s="62" t="s">
        <v>71</v>
      </c>
      <c r="F193" s="63">
        <v>80</v>
      </c>
      <c r="G193" s="63">
        <v>8</v>
      </c>
      <c r="H193" s="63">
        <v>8</v>
      </c>
      <c r="I193" s="63"/>
      <c r="J193" s="63">
        <v>116</v>
      </c>
      <c r="K193" s="64"/>
      <c r="L193" s="65"/>
    </row>
    <row r="194" spans="1:12" ht="15" x14ac:dyDescent="0.25">
      <c r="A194" s="66"/>
      <c r="B194" s="59"/>
      <c r="C194" s="60"/>
      <c r="D194" s="67" t="s">
        <v>29</v>
      </c>
      <c r="E194" s="62" t="s">
        <v>73</v>
      </c>
      <c r="F194" s="63">
        <v>150</v>
      </c>
      <c r="G194" s="63">
        <v>3</v>
      </c>
      <c r="H194" s="63">
        <v>7</v>
      </c>
      <c r="I194" s="63">
        <v>24</v>
      </c>
      <c r="J194" s="63">
        <v>173</v>
      </c>
      <c r="K194" s="64"/>
      <c r="L194" s="65"/>
    </row>
    <row r="195" spans="1:12" ht="15" x14ac:dyDescent="0.25">
      <c r="A195" s="66"/>
      <c r="B195" s="59"/>
      <c r="C195" s="60"/>
      <c r="D195" s="67" t="s">
        <v>30</v>
      </c>
      <c r="E195" s="62" t="s">
        <v>58</v>
      </c>
      <c r="F195" s="63">
        <v>180</v>
      </c>
      <c r="G195" s="63"/>
      <c r="H195" s="63"/>
      <c r="I195" s="63">
        <v>15</v>
      </c>
      <c r="J195" s="63">
        <v>58</v>
      </c>
      <c r="K195" s="64"/>
      <c r="L195" s="65"/>
    </row>
    <row r="196" spans="1:12" ht="15" x14ac:dyDescent="0.25">
      <c r="A196" s="66"/>
      <c r="B196" s="59"/>
      <c r="C196" s="60"/>
      <c r="D196" s="67" t="s">
        <v>31</v>
      </c>
      <c r="E196" s="62" t="s">
        <v>42</v>
      </c>
      <c r="F196" s="63">
        <v>40</v>
      </c>
      <c r="G196" s="63">
        <v>4</v>
      </c>
      <c r="H196" s="63">
        <v>1</v>
      </c>
      <c r="I196" s="63">
        <v>20</v>
      </c>
      <c r="J196" s="63">
        <v>94</v>
      </c>
      <c r="K196" s="64"/>
      <c r="L196" s="65"/>
    </row>
    <row r="197" spans="1:12" ht="15" x14ac:dyDescent="0.25">
      <c r="A197" s="66"/>
      <c r="B197" s="59"/>
      <c r="C197" s="60"/>
      <c r="D197" s="67" t="s">
        <v>32</v>
      </c>
      <c r="E197" s="62" t="s">
        <v>43</v>
      </c>
      <c r="F197" s="63">
        <v>20</v>
      </c>
      <c r="G197" s="63">
        <v>2</v>
      </c>
      <c r="H197" s="63"/>
      <c r="I197" s="63">
        <v>10</v>
      </c>
      <c r="J197" s="63">
        <v>47</v>
      </c>
      <c r="K197" s="64"/>
      <c r="L197" s="65"/>
    </row>
    <row r="198" spans="1:12" ht="15" x14ac:dyDescent="0.25">
      <c r="A198" s="66"/>
      <c r="B198" s="59"/>
      <c r="C198" s="60"/>
      <c r="D198" s="61"/>
      <c r="E198" s="62"/>
      <c r="F198" s="63"/>
      <c r="G198" s="63"/>
      <c r="H198" s="63"/>
      <c r="I198" s="63"/>
      <c r="J198" s="63"/>
      <c r="K198" s="64"/>
      <c r="L198" s="65"/>
    </row>
    <row r="199" spans="1:12" ht="15" x14ac:dyDescent="0.25">
      <c r="A199" s="66"/>
      <c r="B199" s="59"/>
      <c r="C199" s="60"/>
      <c r="D199" s="61"/>
      <c r="E199" s="62"/>
      <c r="F199" s="63"/>
      <c r="G199" s="63"/>
      <c r="H199" s="63"/>
      <c r="I199" s="63"/>
      <c r="J199" s="63"/>
      <c r="K199" s="64"/>
      <c r="L199" s="65"/>
    </row>
    <row r="200" spans="1:12" ht="15" x14ac:dyDescent="0.25">
      <c r="A200" s="68"/>
      <c r="B200" s="69"/>
      <c r="C200" s="70"/>
      <c r="D200" s="71" t="s">
        <v>33</v>
      </c>
      <c r="E200" s="72"/>
      <c r="F200" s="73">
        <f>SUM(F191:F199)</f>
        <v>720</v>
      </c>
      <c r="G200" s="73">
        <f>SUM(G191:G199)</f>
        <v>20</v>
      </c>
      <c r="H200" s="73">
        <f>SUM(H191:H199)</f>
        <v>22</v>
      </c>
      <c r="I200" s="73">
        <f>SUM(I191:I199)</f>
        <v>98</v>
      </c>
      <c r="J200" s="73">
        <f>SUM(J191:J199)</f>
        <v>660</v>
      </c>
      <c r="K200" s="74"/>
      <c r="L200" s="75">
        <f>SUM(L191:L199)</f>
        <v>0</v>
      </c>
    </row>
    <row r="201" spans="1:12" ht="15.75" thickBot="1" x14ac:dyDescent="0.25">
      <c r="A201" s="79">
        <f>A183</f>
        <v>2</v>
      </c>
      <c r="B201" s="80">
        <f>B183</f>
        <v>5</v>
      </c>
      <c r="C201" s="105" t="s">
        <v>4</v>
      </c>
      <c r="D201" s="106"/>
      <c r="E201" s="81"/>
      <c r="F201" s="82">
        <f>F190+F200</f>
        <v>1340</v>
      </c>
      <c r="G201" s="82">
        <f>G190+G200</f>
        <v>39</v>
      </c>
      <c r="H201" s="82">
        <f>H190+H200</f>
        <v>46</v>
      </c>
      <c r="I201" s="82">
        <f>I190+I200</f>
        <v>189</v>
      </c>
      <c r="J201" s="82">
        <f>J190+J200</f>
        <v>1314</v>
      </c>
      <c r="K201" s="83"/>
      <c r="L201" s="84">
        <f>L190+L200</f>
        <v>0</v>
      </c>
    </row>
    <row r="202" spans="1:12" ht="13.5" thickBot="1" x14ac:dyDescent="0.25">
      <c r="A202" s="91"/>
      <c r="B202" s="92"/>
      <c r="C202" s="111" t="s">
        <v>5</v>
      </c>
      <c r="D202" s="111"/>
      <c r="E202" s="111"/>
      <c r="F202" s="93">
        <f>(F24+F44+F64+F83+F102+F122+F142+F161+F182+F201)/(IF(F24=0,0,1)+IF(F44=0,0,1)+IF(F64=0,0,1)+IF(F83=0,0,1)+IF(F102=0,0,1)+IF(F122=0,0,1)+IF(F142=0,0,1)+IF(F161=0,0,1)+IF(F182=0,0,1)+IF(F201=0,0,1))</f>
        <v>1258</v>
      </c>
      <c r="G202" s="93">
        <f>(G24+G44+G64+G83+G102+G122+G142+G161+G182+G201)/(IF(G24=0,0,1)+IF(G44=0,0,1)+IF(G64=0,0,1)+IF(G83=0,0,1)+IF(G102=0,0,1)+IF(G122=0,0,1)+IF(G142=0,0,1)+IF(G161=0,0,1)+IF(G182=0,0,1)+IF(G201=0,0,1))</f>
        <v>47.4</v>
      </c>
      <c r="H202" s="93">
        <f>(H24+H44+H64+H83+H102+H122+H142+H161+H182+H201)/(IF(H24=0,0,1)+IF(H44=0,0,1)+IF(H64=0,0,1)+IF(H83=0,0,1)+IF(H102=0,0,1)+IF(H122=0,0,1)+IF(H142=0,0,1)+IF(H161=0,0,1)+IF(H182=0,0,1)+IF(H201=0,0,1))</f>
        <v>48.3</v>
      </c>
      <c r="I202" s="93">
        <f>(I24+I44+I64+I83+I102+I122+I142+I161+I182+I201)/(IF(I24=0,0,1)+IF(I44=0,0,1)+IF(I64=0,0,1)+IF(I83=0,0,1)+IF(I102=0,0,1)+IF(I122=0,0,1)+IF(I142=0,0,1)+IF(I161=0,0,1)+IF(I182=0,0,1)+IF(I201=0,0,1))</f>
        <v>201.9</v>
      </c>
      <c r="J202" s="93">
        <f>(J24+J44+J64+J83+J102+J122+J142+J161+J182+J201)/(IF(J24=0,0,1)+IF(J44=0,0,1)+IF(J64=0,0,1)+IF(J83=0,0,1)+IF(J102=0,0,1)+IF(J122=0,0,1)+IF(J142=0,0,1)+IF(J161=0,0,1)+IF(J182=0,0,1)+IF(J201=0,0,1))</f>
        <v>1413.6</v>
      </c>
      <c r="K202" s="94"/>
      <c r="L202" s="95" t="e">
        <f>(L24+L44+L64+L83+L102+L122+L142+L161+L182+L201)/(IF(L24=0,0,1)+IF(L44=0,0,1)+IF(L64=0,0,1)+IF(L83=0,0,1)+IF(L102=0,0,1)+IF(L122=0,0,1)+IF(L142=0,0,1)+IF(L161=0,0,1)+IF(L182=0,0,1)+IF(L201=0,0,1))</f>
        <v>#DIV/0!</v>
      </c>
    </row>
  </sheetData>
  <sheetProtection sheet="1" objects="1" scenarios="1"/>
  <mergeCells count="14">
    <mergeCell ref="C201:D201"/>
    <mergeCell ref="C202:E202"/>
    <mergeCell ref="C83:D83"/>
    <mergeCell ref="C102:D102"/>
    <mergeCell ref="C122:D122"/>
    <mergeCell ref="C142:D142"/>
    <mergeCell ref="C161:D161"/>
    <mergeCell ref="C182:D182"/>
    <mergeCell ref="C64:D64"/>
    <mergeCell ref="C1:E1"/>
    <mergeCell ref="H1:K1"/>
    <mergeCell ref="H2:K2"/>
    <mergeCell ref="C24:D24"/>
    <mergeCell ref="C44:D4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L351"/>
  <sheetViews>
    <sheetView zoomScale="80" zoomScaleNormal="80" workbookViewId="0">
      <pane xSplit="4" ySplit="1" topLeftCell="E27" activePane="bottomRight" state="frozen"/>
      <selection pane="topRight" activeCell="E1" sqref="E1"/>
      <selection pane="bottomLeft" activeCell="A6" sqref="A6"/>
      <selection pane="bottomRight" activeCell="E49" sqref="E49:J4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15" x14ac:dyDescent="0.25">
      <c r="A1" s="13"/>
      <c r="B1" s="14"/>
      <c r="C1" s="15"/>
      <c r="D1" s="3"/>
      <c r="E1" s="21" t="s">
        <v>57</v>
      </c>
      <c r="F1" s="22">
        <v>200</v>
      </c>
      <c r="G1" s="22">
        <v>8</v>
      </c>
      <c r="H1" s="22">
        <v>5</v>
      </c>
      <c r="I1" s="22">
        <v>42</v>
      </c>
      <c r="J1" s="22">
        <v>244</v>
      </c>
      <c r="K1" s="23"/>
      <c r="L1" s="28"/>
    </row>
    <row r="2" spans="1:12" ht="15" x14ac:dyDescent="0.25">
      <c r="A2" s="10"/>
      <c r="B2" s="11"/>
      <c r="C2" s="8"/>
      <c r="D2" s="4"/>
      <c r="E2" s="24" t="s">
        <v>52</v>
      </c>
      <c r="F2" s="25">
        <v>40</v>
      </c>
      <c r="G2" s="25">
        <v>5</v>
      </c>
      <c r="H2" s="25">
        <v>5</v>
      </c>
      <c r="I2" s="25">
        <v>1</v>
      </c>
      <c r="J2" s="25">
        <v>66</v>
      </c>
      <c r="K2" s="26"/>
      <c r="L2" s="29"/>
    </row>
    <row r="3" spans="1:12" ht="15" x14ac:dyDescent="0.25">
      <c r="A3" s="16"/>
      <c r="B3" s="11"/>
      <c r="C3" s="8"/>
      <c r="D3" s="5"/>
      <c r="E3" s="24" t="s">
        <v>41</v>
      </c>
      <c r="F3" s="25">
        <v>180</v>
      </c>
      <c r="G3" s="25">
        <v>6</v>
      </c>
      <c r="H3" s="25">
        <v>6</v>
      </c>
      <c r="I3" s="25">
        <v>23</v>
      </c>
      <c r="J3" s="25">
        <v>167</v>
      </c>
      <c r="K3" s="26"/>
      <c r="L3" s="29"/>
    </row>
    <row r="4" spans="1:12" ht="15" x14ac:dyDescent="0.25">
      <c r="A4" s="16"/>
      <c r="B4" s="11"/>
      <c r="C4" s="8"/>
      <c r="D4" s="5"/>
      <c r="E4" s="24" t="s">
        <v>42</v>
      </c>
      <c r="F4" s="25">
        <v>30</v>
      </c>
      <c r="G4" s="25">
        <v>4</v>
      </c>
      <c r="H4" s="25"/>
      <c r="I4" s="25">
        <v>23</v>
      </c>
      <c r="J4" s="25">
        <v>106</v>
      </c>
      <c r="K4" s="25"/>
      <c r="L4" s="29"/>
    </row>
    <row r="5" spans="1:12" ht="15" x14ac:dyDescent="0.25">
      <c r="A5" s="16"/>
      <c r="B5" s="11"/>
      <c r="C5" s="8"/>
      <c r="D5" s="5"/>
      <c r="E5" s="24" t="s">
        <v>43</v>
      </c>
      <c r="F5" s="25">
        <v>10</v>
      </c>
      <c r="G5" s="25">
        <v>1</v>
      </c>
      <c r="H5" s="25"/>
      <c r="I5" s="25">
        <v>7</v>
      </c>
      <c r="J5" s="25">
        <v>35</v>
      </c>
      <c r="K5" s="25"/>
      <c r="L5" s="29"/>
    </row>
    <row r="6" spans="1:12" ht="15" x14ac:dyDescent="0.25">
      <c r="A6" s="16"/>
      <c r="B6" s="11"/>
      <c r="C6" s="8"/>
      <c r="D6" s="4"/>
      <c r="E6" s="24" t="s">
        <v>60</v>
      </c>
      <c r="F6" s="25">
        <v>40</v>
      </c>
      <c r="G6" s="25">
        <v>3</v>
      </c>
      <c r="H6" s="25">
        <v>4</v>
      </c>
      <c r="I6" s="25">
        <v>20</v>
      </c>
      <c r="J6" s="25">
        <v>124</v>
      </c>
      <c r="K6" s="26"/>
      <c r="L6" s="29"/>
    </row>
    <row r="7" spans="1:12" ht="15" x14ac:dyDescent="0.25">
      <c r="A7" s="16"/>
      <c r="B7" s="11"/>
      <c r="C7" s="8"/>
      <c r="D7" s="5"/>
      <c r="E7" s="24" t="s">
        <v>65</v>
      </c>
      <c r="F7" s="25">
        <v>250</v>
      </c>
      <c r="G7" s="25">
        <v>6</v>
      </c>
      <c r="H7" s="25">
        <v>7</v>
      </c>
      <c r="I7" s="25">
        <v>15</v>
      </c>
      <c r="J7" s="25">
        <v>107</v>
      </c>
      <c r="K7" s="26"/>
      <c r="L7" s="29"/>
    </row>
    <row r="8" spans="1:12" ht="15" x14ac:dyDescent="0.25">
      <c r="A8" s="16"/>
      <c r="B8" s="11"/>
      <c r="C8" s="8"/>
      <c r="D8" s="5"/>
      <c r="E8" s="24" t="s">
        <v>66</v>
      </c>
      <c r="F8" s="25">
        <v>200</v>
      </c>
      <c r="G8" s="25">
        <v>14</v>
      </c>
      <c r="H8" s="25">
        <v>24</v>
      </c>
      <c r="I8" s="25">
        <v>37</v>
      </c>
      <c r="J8" s="25">
        <v>413</v>
      </c>
      <c r="K8" s="26"/>
      <c r="L8" s="29"/>
    </row>
    <row r="9" spans="1:12" ht="15" x14ac:dyDescent="0.25">
      <c r="A9" s="16"/>
      <c r="B9" s="11"/>
      <c r="C9" s="8"/>
      <c r="D9" s="5"/>
      <c r="E9" s="24"/>
      <c r="F9" s="25"/>
      <c r="G9" s="25"/>
      <c r="H9" s="25"/>
      <c r="I9" s="25"/>
      <c r="J9" s="25"/>
      <c r="K9" s="26"/>
      <c r="L9" s="29"/>
    </row>
    <row r="10" spans="1:12" ht="15" x14ac:dyDescent="0.25">
      <c r="A10" s="16"/>
      <c r="B10" s="11"/>
      <c r="C10" s="8"/>
      <c r="D10" s="5"/>
      <c r="E10" s="24" t="s">
        <v>47</v>
      </c>
      <c r="F10" s="25">
        <v>200</v>
      </c>
      <c r="G10" s="25"/>
      <c r="H10" s="25"/>
      <c r="I10" s="25">
        <v>11</v>
      </c>
      <c r="J10" s="25">
        <v>50</v>
      </c>
      <c r="K10" s="26"/>
      <c r="L10" s="29"/>
    </row>
    <row r="11" spans="1:12" ht="15" x14ac:dyDescent="0.25">
      <c r="A11" s="16"/>
      <c r="B11" s="11"/>
      <c r="C11" s="8"/>
      <c r="D11" s="5"/>
      <c r="E11" s="24" t="s">
        <v>42</v>
      </c>
      <c r="F11" s="25">
        <v>40</v>
      </c>
      <c r="G11" s="25">
        <v>4</v>
      </c>
      <c r="H11" s="25">
        <v>1</v>
      </c>
      <c r="I11" s="25">
        <v>20</v>
      </c>
      <c r="J11" s="25">
        <v>94</v>
      </c>
      <c r="K11" s="26"/>
      <c r="L11" s="29"/>
    </row>
    <row r="12" spans="1:12" ht="15.75" thickBot="1" x14ac:dyDescent="0.3">
      <c r="A12" s="16"/>
      <c r="B12" s="11"/>
      <c r="C12" s="8"/>
      <c r="D12" s="5"/>
      <c r="E12" s="24" t="s">
        <v>43</v>
      </c>
      <c r="F12" s="25">
        <v>20</v>
      </c>
      <c r="G12" s="25">
        <v>2</v>
      </c>
      <c r="H12" s="25"/>
      <c r="I12" s="25">
        <v>10</v>
      </c>
      <c r="J12" s="25">
        <v>47</v>
      </c>
      <c r="K12" s="26"/>
      <c r="L12" s="29"/>
    </row>
    <row r="13" spans="1:12" ht="15" x14ac:dyDescent="0.25">
      <c r="A13" s="10"/>
      <c r="B13" s="11"/>
      <c r="C13" s="15"/>
      <c r="D13" s="3"/>
      <c r="E13" s="21" t="s">
        <v>66</v>
      </c>
      <c r="F13" s="22">
        <v>200</v>
      </c>
      <c r="G13" s="22">
        <v>14</v>
      </c>
      <c r="H13" s="22">
        <v>24</v>
      </c>
      <c r="I13" s="22">
        <v>37</v>
      </c>
      <c r="J13" s="22">
        <v>413</v>
      </c>
      <c r="K13" s="23"/>
      <c r="L13" s="28"/>
    </row>
    <row r="14" spans="1:12" ht="15" x14ac:dyDescent="0.25">
      <c r="A14" s="16"/>
      <c r="B14" s="11"/>
      <c r="C14" s="8"/>
      <c r="D14" s="4"/>
      <c r="E14" s="24" t="s">
        <v>59</v>
      </c>
      <c r="F14" s="25">
        <v>15</v>
      </c>
      <c r="G14" s="25"/>
      <c r="H14" s="25">
        <v>15</v>
      </c>
      <c r="I14" s="25"/>
      <c r="J14" s="25">
        <v>132</v>
      </c>
      <c r="K14" s="26"/>
      <c r="L14" s="29"/>
    </row>
    <row r="15" spans="1:12" ht="15" x14ac:dyDescent="0.25">
      <c r="A15" s="16"/>
      <c r="B15" s="11"/>
      <c r="C15" s="8"/>
      <c r="D15" s="5"/>
      <c r="E15" s="24" t="s">
        <v>47</v>
      </c>
      <c r="F15" s="25">
        <v>180</v>
      </c>
      <c r="G15" s="25"/>
      <c r="H15" s="25"/>
      <c r="I15" s="25">
        <v>11</v>
      </c>
      <c r="J15" s="25">
        <v>50</v>
      </c>
      <c r="K15" s="26"/>
      <c r="L15" s="29"/>
    </row>
    <row r="16" spans="1:12" ht="15" x14ac:dyDescent="0.25">
      <c r="A16" s="16"/>
      <c r="B16" s="11"/>
      <c r="C16" s="8"/>
      <c r="D16" s="5"/>
      <c r="E16" s="24" t="s">
        <v>42</v>
      </c>
      <c r="F16" s="25">
        <v>30</v>
      </c>
      <c r="G16" s="25">
        <v>4</v>
      </c>
      <c r="H16" s="25"/>
      <c r="I16" s="25">
        <v>23</v>
      </c>
      <c r="J16" s="25">
        <v>106</v>
      </c>
      <c r="K16" s="25"/>
      <c r="L16" s="29"/>
    </row>
    <row r="17" spans="1:12" ht="15" x14ac:dyDescent="0.25">
      <c r="A17" s="16"/>
      <c r="B17" s="11"/>
      <c r="C17" s="8"/>
      <c r="D17" s="5"/>
      <c r="E17" s="24" t="s">
        <v>43</v>
      </c>
      <c r="F17" s="25">
        <v>10</v>
      </c>
      <c r="G17" s="25">
        <v>1</v>
      </c>
      <c r="H17" s="25"/>
      <c r="I17" s="25">
        <v>7</v>
      </c>
      <c r="J17" s="25">
        <v>35</v>
      </c>
      <c r="K17" s="25"/>
      <c r="L17" s="29"/>
    </row>
    <row r="18" spans="1:12" ht="15" x14ac:dyDescent="0.25">
      <c r="A18" s="10"/>
      <c r="B18" s="11"/>
      <c r="C18" s="8"/>
      <c r="D18" s="5"/>
      <c r="E18" s="24" t="s">
        <v>48</v>
      </c>
      <c r="F18" s="25">
        <v>200</v>
      </c>
      <c r="G18" s="25"/>
      <c r="H18" s="25"/>
      <c r="I18" s="25">
        <v>9</v>
      </c>
      <c r="J18" s="25">
        <v>42</v>
      </c>
      <c r="K18" s="26"/>
      <c r="L18" s="29"/>
    </row>
    <row r="19" spans="1:12" ht="15" x14ac:dyDescent="0.25">
      <c r="A19" s="10"/>
      <c r="B19" s="11"/>
      <c r="C19" s="8"/>
      <c r="D19" s="4"/>
      <c r="E19" s="24"/>
      <c r="F19" s="25"/>
      <c r="G19" s="25"/>
      <c r="H19" s="25"/>
      <c r="I19" s="25"/>
      <c r="J19" s="25"/>
      <c r="K19" s="26"/>
      <c r="L19" s="29"/>
    </row>
    <row r="20" spans="1:12" ht="15" x14ac:dyDescent="0.25">
      <c r="A20" s="10"/>
      <c r="B20" s="11"/>
      <c r="C20" s="8"/>
      <c r="D20" s="4"/>
      <c r="E20" s="24"/>
      <c r="F20" s="25"/>
      <c r="G20" s="25"/>
      <c r="H20" s="25"/>
      <c r="I20" s="25"/>
      <c r="J20" s="25"/>
      <c r="K20" s="26"/>
      <c r="L20" s="29"/>
    </row>
    <row r="21" spans="1:12" ht="15" x14ac:dyDescent="0.25">
      <c r="A21" s="9"/>
      <c r="B21" s="9"/>
      <c r="C21" s="7"/>
      <c r="D21" s="5"/>
      <c r="E21" s="24" t="s">
        <v>130</v>
      </c>
      <c r="F21" s="25">
        <v>80</v>
      </c>
      <c r="G21" s="25">
        <v>6</v>
      </c>
      <c r="H21" s="25">
        <v>11</v>
      </c>
      <c r="I21" s="25">
        <v>18</v>
      </c>
      <c r="J21" s="25">
        <v>196</v>
      </c>
      <c r="K21" s="26"/>
      <c r="L21" s="29"/>
    </row>
    <row r="22" spans="1:12" ht="15" x14ac:dyDescent="0.25">
      <c r="A22" s="16"/>
      <c r="B22" s="11"/>
      <c r="C22" s="8"/>
      <c r="D22" s="5"/>
      <c r="E22" s="24" t="s">
        <v>44</v>
      </c>
      <c r="F22" s="25">
        <v>250</v>
      </c>
      <c r="G22" s="25">
        <v>5</v>
      </c>
      <c r="H22" s="25">
        <v>8</v>
      </c>
      <c r="I22" s="25">
        <v>5</v>
      </c>
      <c r="J22" s="25">
        <v>152</v>
      </c>
      <c r="K22" s="26"/>
      <c r="L22" s="29"/>
    </row>
    <row r="23" spans="1:12" ht="15" x14ac:dyDescent="0.25">
      <c r="A23" s="10"/>
      <c r="B23" s="11"/>
      <c r="C23" s="8"/>
      <c r="D23" s="5"/>
      <c r="E23" s="24" t="s">
        <v>55</v>
      </c>
      <c r="F23" s="25">
        <v>80</v>
      </c>
      <c r="G23" s="25">
        <v>20</v>
      </c>
      <c r="H23" s="25">
        <v>24</v>
      </c>
      <c r="I23" s="25">
        <v>16</v>
      </c>
      <c r="J23" s="25">
        <v>361</v>
      </c>
      <c r="K23" s="26"/>
      <c r="L23" s="29"/>
    </row>
    <row r="24" spans="1:12" ht="15" x14ac:dyDescent="0.25">
      <c r="A24" s="10"/>
      <c r="B24" s="11"/>
      <c r="C24" s="8"/>
      <c r="D24" s="5"/>
      <c r="E24" s="24" t="s">
        <v>68</v>
      </c>
      <c r="F24" s="25">
        <v>150</v>
      </c>
      <c r="G24" s="25">
        <v>6</v>
      </c>
      <c r="H24" s="25">
        <v>6</v>
      </c>
      <c r="I24" s="25">
        <v>35</v>
      </c>
      <c r="J24" s="25">
        <v>222</v>
      </c>
      <c r="K24" s="26"/>
      <c r="L24" s="29"/>
    </row>
    <row r="25" spans="1:12" ht="15" x14ac:dyDescent="0.25">
      <c r="A25" s="10"/>
      <c r="B25" s="11"/>
      <c r="C25" s="8"/>
      <c r="D25" s="5"/>
      <c r="E25" s="24" t="s">
        <v>58</v>
      </c>
      <c r="F25" s="25">
        <v>180</v>
      </c>
      <c r="G25" s="25"/>
      <c r="H25" s="25"/>
      <c r="I25" s="25">
        <v>15</v>
      </c>
      <c r="J25" s="25">
        <v>58</v>
      </c>
      <c r="K25" s="26"/>
      <c r="L25" s="29"/>
    </row>
    <row r="26" spans="1:12" ht="15" x14ac:dyDescent="0.25">
      <c r="A26" s="16"/>
      <c r="B26" s="11"/>
      <c r="C26" s="8"/>
      <c r="D26" s="5"/>
      <c r="E26" s="24" t="s">
        <v>42</v>
      </c>
      <c r="F26" s="25">
        <v>40</v>
      </c>
      <c r="G26" s="25">
        <v>4</v>
      </c>
      <c r="H26" s="25">
        <v>1</v>
      </c>
      <c r="I26" s="25">
        <v>20</v>
      </c>
      <c r="J26" s="25">
        <v>94</v>
      </c>
      <c r="K26" s="26"/>
      <c r="L26" s="29"/>
    </row>
    <row r="27" spans="1:12" ht="15" x14ac:dyDescent="0.25">
      <c r="A27" s="16"/>
      <c r="B27" s="11"/>
      <c r="C27" s="8"/>
      <c r="D27" s="5"/>
      <c r="E27" s="24" t="s">
        <v>43</v>
      </c>
      <c r="F27" s="25">
        <v>20</v>
      </c>
      <c r="G27" s="25">
        <v>2</v>
      </c>
      <c r="H27" s="25"/>
      <c r="I27" s="25">
        <v>10</v>
      </c>
      <c r="J27" s="25">
        <v>47</v>
      </c>
      <c r="K27" s="26"/>
      <c r="L27" s="29"/>
    </row>
    <row r="28" spans="1:12" ht="15" x14ac:dyDescent="0.25">
      <c r="A28" s="16"/>
      <c r="B28" s="11"/>
      <c r="C28" s="8"/>
      <c r="D28" s="4"/>
      <c r="E28" s="24"/>
      <c r="F28" s="25"/>
      <c r="G28" s="25"/>
      <c r="H28" s="25"/>
      <c r="I28" s="25"/>
      <c r="J28" s="25"/>
      <c r="K28" s="26"/>
      <c r="L28" s="29"/>
    </row>
    <row r="29" spans="1:12" ht="15.75" thickBot="1" x14ac:dyDescent="0.3">
      <c r="A29" s="10"/>
      <c r="B29" s="11"/>
      <c r="C29" s="8"/>
      <c r="D29" s="4"/>
      <c r="E29" s="24"/>
      <c r="F29" s="25"/>
      <c r="G29" s="25"/>
      <c r="H29" s="25"/>
      <c r="I29" s="25"/>
      <c r="J29" s="25"/>
      <c r="K29" s="26"/>
      <c r="L29" s="29"/>
    </row>
    <row r="30" spans="1:12" ht="15" x14ac:dyDescent="0.25">
      <c r="A30" s="13"/>
      <c r="B30" s="14"/>
      <c r="C30" s="15"/>
      <c r="D30" s="3"/>
      <c r="E30" s="21" t="s">
        <v>68</v>
      </c>
      <c r="F30" s="22">
        <v>150</v>
      </c>
      <c r="G30" s="22">
        <v>6</v>
      </c>
      <c r="H30" s="22">
        <v>6</v>
      </c>
      <c r="I30" s="22">
        <v>35</v>
      </c>
      <c r="J30" s="22">
        <v>222</v>
      </c>
      <c r="K30" s="23"/>
      <c r="L30" s="28"/>
    </row>
    <row r="31" spans="1:12" ht="15" x14ac:dyDescent="0.25">
      <c r="A31" s="10"/>
      <c r="B31" s="11"/>
      <c r="C31" s="8"/>
      <c r="D31" s="4"/>
      <c r="E31" s="24" t="s">
        <v>51</v>
      </c>
      <c r="F31" s="25">
        <v>55</v>
      </c>
      <c r="G31" s="25">
        <v>5</v>
      </c>
      <c r="H31" s="25">
        <v>10</v>
      </c>
      <c r="I31" s="25"/>
      <c r="J31" s="25">
        <v>118</v>
      </c>
      <c r="K31" s="26"/>
      <c r="L31" s="29"/>
    </row>
    <row r="32" spans="1:12" ht="15" x14ac:dyDescent="0.25">
      <c r="A32" s="16"/>
      <c r="B32" s="11"/>
      <c r="C32" s="8"/>
      <c r="D32" s="5"/>
      <c r="E32" s="24" t="s">
        <v>41</v>
      </c>
      <c r="F32" s="25">
        <v>180</v>
      </c>
      <c r="G32" s="25">
        <v>6</v>
      </c>
      <c r="H32" s="25">
        <v>6</v>
      </c>
      <c r="I32" s="25">
        <v>23</v>
      </c>
      <c r="J32" s="25">
        <v>167</v>
      </c>
      <c r="K32" s="26"/>
      <c r="L32" s="29"/>
    </row>
    <row r="33" spans="1:12" ht="15" x14ac:dyDescent="0.25">
      <c r="A33" s="16"/>
      <c r="B33" s="11"/>
      <c r="C33" s="8"/>
      <c r="D33" s="5"/>
      <c r="E33" s="24" t="s">
        <v>42</v>
      </c>
      <c r="F33" s="25">
        <v>30</v>
      </c>
      <c r="G33" s="25">
        <v>4</v>
      </c>
      <c r="H33" s="25"/>
      <c r="I33" s="25">
        <v>23</v>
      </c>
      <c r="J33" s="25">
        <v>106</v>
      </c>
      <c r="K33" s="25"/>
      <c r="L33" s="29"/>
    </row>
    <row r="34" spans="1:12" ht="15" x14ac:dyDescent="0.25">
      <c r="A34" s="16"/>
      <c r="B34" s="11"/>
      <c r="C34" s="8"/>
      <c r="D34" s="5"/>
      <c r="E34" s="24" t="s">
        <v>43</v>
      </c>
      <c r="F34" s="25">
        <v>10</v>
      </c>
      <c r="G34" s="25">
        <v>1</v>
      </c>
      <c r="H34" s="25"/>
      <c r="I34" s="25">
        <v>7</v>
      </c>
      <c r="J34" s="25">
        <v>35</v>
      </c>
      <c r="K34" s="25"/>
      <c r="L34" s="29"/>
    </row>
    <row r="35" spans="1:12" ht="15" x14ac:dyDescent="0.25">
      <c r="A35" s="10"/>
      <c r="B35" s="11"/>
      <c r="C35" s="8"/>
      <c r="D35" s="4"/>
      <c r="E35" s="24" t="s">
        <v>52</v>
      </c>
      <c r="F35" s="25">
        <v>40</v>
      </c>
      <c r="G35" s="25">
        <v>5</v>
      </c>
      <c r="H35" s="25">
        <v>5</v>
      </c>
      <c r="I35" s="25">
        <v>1</v>
      </c>
      <c r="J35" s="25">
        <v>66</v>
      </c>
      <c r="K35" s="26"/>
      <c r="L35" s="29"/>
    </row>
    <row r="36" spans="1:12" ht="15" x14ac:dyDescent="0.25">
      <c r="A36" s="16"/>
      <c r="B36" s="11"/>
      <c r="C36" s="8"/>
      <c r="D36" s="4"/>
      <c r="E36" s="24"/>
      <c r="F36" s="25"/>
      <c r="G36" s="25"/>
      <c r="H36" s="25"/>
      <c r="I36" s="25"/>
      <c r="J36" s="25"/>
      <c r="K36" s="26"/>
      <c r="L36" s="29"/>
    </row>
    <row r="37" spans="1:12" ht="15" x14ac:dyDescent="0.25">
      <c r="A37" s="16"/>
      <c r="B37" s="11"/>
      <c r="C37" s="8"/>
      <c r="D37" s="4"/>
      <c r="E37" s="24"/>
      <c r="F37" s="25"/>
      <c r="G37" s="25"/>
      <c r="H37" s="25"/>
      <c r="I37" s="25"/>
      <c r="J37" s="25"/>
      <c r="K37" s="26"/>
      <c r="L37" s="29"/>
    </row>
    <row r="38" spans="1:12" ht="15" x14ac:dyDescent="0.25">
      <c r="A38" s="18"/>
      <c r="B38" s="9"/>
      <c r="C38" s="7"/>
      <c r="D38" s="5"/>
      <c r="E38" s="24"/>
      <c r="F38" s="25"/>
      <c r="G38" s="25"/>
      <c r="H38" s="25"/>
      <c r="I38" s="25"/>
      <c r="J38" s="25"/>
      <c r="K38" s="26"/>
      <c r="L38" s="29"/>
    </row>
    <row r="39" spans="1:12" ht="15" x14ac:dyDescent="0.25">
      <c r="A39" s="16"/>
      <c r="B39" s="11"/>
      <c r="C39" s="8"/>
      <c r="D39" s="5"/>
      <c r="E39" s="24" t="s">
        <v>67</v>
      </c>
      <c r="F39" s="25">
        <v>250</v>
      </c>
      <c r="G39" s="25">
        <v>4</v>
      </c>
      <c r="H39" s="25">
        <v>1</v>
      </c>
      <c r="I39" s="25">
        <v>24</v>
      </c>
      <c r="J39" s="25">
        <v>124</v>
      </c>
      <c r="K39" s="26"/>
      <c r="L39" s="29"/>
    </row>
    <row r="40" spans="1:12" ht="15" x14ac:dyDescent="0.25">
      <c r="A40" s="16"/>
      <c r="B40" s="11"/>
      <c r="C40" s="8"/>
      <c r="D40" s="5"/>
      <c r="E40" s="24" t="s">
        <v>62</v>
      </c>
      <c r="F40" s="25">
        <v>100</v>
      </c>
      <c r="G40" s="25">
        <v>11</v>
      </c>
      <c r="H40" s="25">
        <v>4</v>
      </c>
      <c r="I40" s="25">
        <v>2</v>
      </c>
      <c r="J40" s="25">
        <v>87</v>
      </c>
      <c r="K40" s="26"/>
      <c r="L40" s="29"/>
    </row>
    <row r="41" spans="1:12" ht="15" x14ac:dyDescent="0.25">
      <c r="A41" s="16"/>
      <c r="B41" s="11"/>
      <c r="C41" s="8"/>
      <c r="D41" s="5"/>
      <c r="E41" s="24" t="s">
        <v>76</v>
      </c>
      <c r="F41" s="25">
        <v>150</v>
      </c>
      <c r="G41" s="25">
        <v>8</v>
      </c>
      <c r="H41" s="25">
        <v>10</v>
      </c>
      <c r="I41" s="25">
        <v>34</v>
      </c>
      <c r="J41" s="25">
        <v>260</v>
      </c>
      <c r="K41" s="26"/>
      <c r="L41" s="29"/>
    </row>
    <row r="42" spans="1:12" ht="15" x14ac:dyDescent="0.25">
      <c r="A42" s="16"/>
      <c r="B42" s="11"/>
      <c r="C42" s="8"/>
      <c r="D42" s="5"/>
      <c r="E42" s="24" t="s">
        <v>50</v>
      </c>
      <c r="F42" s="25">
        <v>180</v>
      </c>
      <c r="G42" s="25">
        <v>1</v>
      </c>
      <c r="H42" s="25"/>
      <c r="I42" s="25">
        <v>25</v>
      </c>
      <c r="J42" s="25">
        <v>106</v>
      </c>
      <c r="K42" s="26"/>
      <c r="L42" s="29"/>
    </row>
    <row r="43" spans="1:12" ht="15" x14ac:dyDescent="0.25">
      <c r="A43" s="16"/>
      <c r="B43" s="11"/>
      <c r="C43" s="8"/>
      <c r="D43" s="5"/>
      <c r="E43" s="24" t="s">
        <v>42</v>
      </c>
      <c r="F43" s="25">
        <v>40</v>
      </c>
      <c r="G43" s="25">
        <v>4</v>
      </c>
      <c r="H43" s="25">
        <v>1</v>
      </c>
      <c r="I43" s="25">
        <v>20</v>
      </c>
      <c r="J43" s="25">
        <v>94</v>
      </c>
      <c r="K43" s="26"/>
      <c r="L43" s="29"/>
    </row>
    <row r="44" spans="1:12" ht="15" x14ac:dyDescent="0.25">
      <c r="A44" s="16"/>
      <c r="B44" s="11"/>
      <c r="C44" s="8"/>
      <c r="D44" s="5"/>
      <c r="E44" s="24" t="s">
        <v>43</v>
      </c>
      <c r="F44" s="25">
        <v>20</v>
      </c>
      <c r="G44" s="25">
        <v>2</v>
      </c>
      <c r="H44" s="25"/>
      <c r="I44" s="25">
        <v>10</v>
      </c>
      <c r="J44" s="25">
        <v>47</v>
      </c>
      <c r="K44" s="26"/>
      <c r="L44" s="29"/>
    </row>
    <row r="45" spans="1:12" ht="15" x14ac:dyDescent="0.25">
      <c r="A45" s="16"/>
      <c r="B45" s="11"/>
      <c r="C45" s="8"/>
      <c r="D45" s="4"/>
      <c r="E45" s="24" t="s">
        <v>48</v>
      </c>
      <c r="F45" s="25">
        <v>150</v>
      </c>
      <c r="G45" s="25"/>
      <c r="H45" s="25"/>
      <c r="I45" s="25">
        <v>7</v>
      </c>
      <c r="J45" s="25">
        <v>31</v>
      </c>
      <c r="K45" s="26"/>
      <c r="L45" s="29"/>
    </row>
    <row r="46" spans="1:12" ht="15.75" thickBot="1" x14ac:dyDescent="0.3">
      <c r="A46" s="16"/>
      <c r="B46" s="11"/>
      <c r="C46" s="8"/>
      <c r="D46" s="4"/>
      <c r="E46" s="24"/>
      <c r="F46" s="25"/>
      <c r="G46" s="25"/>
      <c r="H46" s="25"/>
      <c r="I46" s="25"/>
      <c r="J46" s="25"/>
      <c r="K46" s="26"/>
      <c r="L46" s="29"/>
    </row>
    <row r="47" spans="1:12" ht="15" x14ac:dyDescent="0.25">
      <c r="A47" s="13"/>
      <c r="B47" s="14"/>
      <c r="C47" s="15"/>
      <c r="D47" s="3"/>
      <c r="E47" s="21" t="s">
        <v>46</v>
      </c>
      <c r="F47" s="22">
        <v>150</v>
      </c>
      <c r="G47" s="22">
        <v>8</v>
      </c>
      <c r="H47" s="22">
        <v>6</v>
      </c>
      <c r="I47" s="22">
        <v>35</v>
      </c>
      <c r="J47" s="22">
        <v>221</v>
      </c>
      <c r="K47" s="23"/>
      <c r="L47" s="28"/>
    </row>
    <row r="48" spans="1:12" ht="15" x14ac:dyDescent="0.25">
      <c r="A48" s="16"/>
      <c r="B48" s="11"/>
      <c r="C48" s="8"/>
      <c r="D48" s="4"/>
      <c r="E48" s="24" t="s">
        <v>69</v>
      </c>
      <c r="F48" s="25">
        <v>80</v>
      </c>
      <c r="G48" s="25">
        <v>18</v>
      </c>
      <c r="H48" s="25">
        <v>9</v>
      </c>
      <c r="I48" s="25"/>
      <c r="J48" s="25">
        <v>177</v>
      </c>
      <c r="K48" s="26"/>
      <c r="L48" s="29"/>
    </row>
    <row r="49" spans="1:12" ht="15" x14ac:dyDescent="0.25">
      <c r="A49" s="11"/>
      <c r="B49" s="11"/>
      <c r="C49" s="8"/>
      <c r="D49" s="4"/>
      <c r="E49" s="24" t="s">
        <v>69</v>
      </c>
      <c r="F49" s="25">
        <v>120</v>
      </c>
      <c r="G49" s="25">
        <v>22</v>
      </c>
      <c r="H49" s="25">
        <v>10</v>
      </c>
      <c r="I49" s="25"/>
      <c r="J49" s="25">
        <v>212</v>
      </c>
      <c r="K49" s="26"/>
      <c r="L49" s="29"/>
    </row>
    <row r="50" spans="1:12" ht="15" x14ac:dyDescent="0.25">
      <c r="A50" s="10"/>
      <c r="B50" s="11"/>
      <c r="C50" s="8"/>
      <c r="D50" s="5"/>
      <c r="E50" s="24" t="s">
        <v>50</v>
      </c>
      <c r="F50" s="25">
        <v>200</v>
      </c>
      <c r="G50" s="25">
        <v>1</v>
      </c>
      <c r="H50" s="25"/>
      <c r="I50" s="25">
        <v>25</v>
      </c>
      <c r="J50" s="25">
        <v>106</v>
      </c>
      <c r="K50" s="26"/>
      <c r="L50" s="29"/>
    </row>
    <row r="51" spans="1:12" ht="15" x14ac:dyDescent="0.25">
      <c r="A51" s="16"/>
      <c r="B51" s="11"/>
      <c r="C51" s="8"/>
      <c r="D51" s="5"/>
      <c r="E51" s="24" t="s">
        <v>42</v>
      </c>
      <c r="F51" s="25">
        <v>30</v>
      </c>
      <c r="G51" s="25">
        <v>4</v>
      </c>
      <c r="H51" s="25"/>
      <c r="I51" s="25">
        <v>23</v>
      </c>
      <c r="J51" s="25">
        <v>106</v>
      </c>
      <c r="K51" s="25"/>
      <c r="L51" s="29"/>
    </row>
    <row r="52" spans="1:12" ht="15" x14ac:dyDescent="0.25">
      <c r="A52" s="16"/>
      <c r="B52" s="11"/>
      <c r="C52" s="8"/>
      <c r="D52" s="5"/>
      <c r="E52" s="24" t="s">
        <v>43</v>
      </c>
      <c r="F52" s="25">
        <v>10</v>
      </c>
      <c r="G52" s="25">
        <v>1</v>
      </c>
      <c r="H52" s="25"/>
      <c r="I52" s="25">
        <v>7</v>
      </c>
      <c r="J52" s="25">
        <v>35</v>
      </c>
      <c r="K52" s="25"/>
      <c r="L52" s="29"/>
    </row>
    <row r="53" spans="1:12" ht="15" x14ac:dyDescent="0.25">
      <c r="A53" s="16"/>
      <c r="B53" s="11"/>
      <c r="C53" s="8"/>
      <c r="D53" s="4"/>
      <c r="E53" s="24" t="s">
        <v>64</v>
      </c>
      <c r="F53" s="25">
        <v>50</v>
      </c>
      <c r="G53" s="25">
        <v>3</v>
      </c>
      <c r="H53" s="25">
        <v>9</v>
      </c>
      <c r="I53" s="25">
        <v>34</v>
      </c>
      <c r="J53" s="25">
        <v>175</v>
      </c>
      <c r="K53" s="26"/>
      <c r="L53" s="29"/>
    </row>
    <row r="54" spans="1:12" ht="15" x14ac:dyDescent="0.25">
      <c r="A54" s="16"/>
      <c r="B54" s="11"/>
      <c r="C54" s="8"/>
      <c r="D54" s="67"/>
      <c r="E54" s="62" t="s">
        <v>45</v>
      </c>
      <c r="F54" s="63">
        <v>120</v>
      </c>
      <c r="G54" s="63">
        <v>18</v>
      </c>
      <c r="H54" s="63">
        <v>9</v>
      </c>
      <c r="I54" s="63">
        <v>6</v>
      </c>
      <c r="J54" s="63">
        <v>120</v>
      </c>
      <c r="K54" s="26"/>
      <c r="L54" s="29"/>
    </row>
    <row r="55" spans="1:12" ht="15" x14ac:dyDescent="0.25">
      <c r="A55" s="18"/>
      <c r="B55" s="9"/>
      <c r="C55" s="7"/>
      <c r="D55" s="5"/>
      <c r="E55" s="24"/>
      <c r="F55" s="25"/>
      <c r="G55" s="25"/>
      <c r="H55" s="25"/>
      <c r="I55" s="25"/>
      <c r="J55" s="25"/>
      <c r="K55" s="26"/>
      <c r="L55" s="29"/>
    </row>
    <row r="56" spans="1:12" ht="15" x14ac:dyDescent="0.25">
      <c r="A56" s="16"/>
      <c r="B56" s="11"/>
      <c r="C56" s="8"/>
      <c r="D56" s="5"/>
      <c r="E56" s="24" t="s">
        <v>77</v>
      </c>
      <c r="F56" s="25">
        <v>250</v>
      </c>
      <c r="G56" s="25">
        <v>3</v>
      </c>
      <c r="H56" s="25">
        <v>6</v>
      </c>
      <c r="I56" s="25">
        <v>29</v>
      </c>
      <c r="J56" s="25">
        <v>172</v>
      </c>
      <c r="K56" s="26"/>
      <c r="L56" s="29"/>
    </row>
    <row r="57" spans="1:12" ht="15" x14ac:dyDescent="0.25">
      <c r="A57" s="16"/>
      <c r="B57" s="11"/>
      <c r="C57" s="8"/>
      <c r="D57" s="5"/>
      <c r="E57" s="24" t="s">
        <v>45</v>
      </c>
      <c r="F57" s="25">
        <v>100</v>
      </c>
      <c r="G57" s="25">
        <v>18</v>
      </c>
      <c r="H57" s="25">
        <v>9</v>
      </c>
      <c r="I57" s="25">
        <v>6</v>
      </c>
      <c r="J57" s="25">
        <v>100</v>
      </c>
      <c r="K57" s="26"/>
      <c r="L57" s="29"/>
    </row>
    <row r="58" spans="1:12" ht="15" x14ac:dyDescent="0.25">
      <c r="A58" s="16"/>
      <c r="B58" s="11"/>
      <c r="C58" s="8"/>
      <c r="D58" s="5"/>
      <c r="E58" s="24" t="s">
        <v>46</v>
      </c>
      <c r="F58" s="25">
        <v>150</v>
      </c>
      <c r="G58" s="25">
        <v>8</v>
      </c>
      <c r="H58" s="25">
        <v>6</v>
      </c>
      <c r="I58" s="25">
        <v>35</v>
      </c>
      <c r="J58" s="25">
        <v>221</v>
      </c>
      <c r="K58" s="26"/>
      <c r="L58" s="29"/>
    </row>
    <row r="59" spans="1:12" ht="15" x14ac:dyDescent="0.25">
      <c r="A59" s="16"/>
      <c r="B59" s="11"/>
      <c r="C59" s="8"/>
      <c r="D59" s="5"/>
      <c r="E59" s="24" t="s">
        <v>50</v>
      </c>
      <c r="F59" s="25">
        <v>200</v>
      </c>
      <c r="G59" s="25">
        <v>1</v>
      </c>
      <c r="H59" s="25"/>
      <c r="I59" s="25">
        <v>25</v>
      </c>
      <c r="J59" s="25">
        <v>106</v>
      </c>
      <c r="K59" s="26"/>
      <c r="L59" s="29"/>
    </row>
    <row r="60" spans="1:12" ht="15" x14ac:dyDescent="0.25">
      <c r="A60" s="16"/>
      <c r="B60" s="11"/>
      <c r="C60" s="8"/>
      <c r="D60" s="5"/>
      <c r="E60" s="24" t="s">
        <v>42</v>
      </c>
      <c r="F60" s="25">
        <v>40</v>
      </c>
      <c r="G60" s="25">
        <v>4</v>
      </c>
      <c r="H60" s="25">
        <v>1</v>
      </c>
      <c r="I60" s="25">
        <v>20</v>
      </c>
      <c r="J60" s="25">
        <v>94</v>
      </c>
      <c r="K60" s="26"/>
      <c r="L60" s="29"/>
    </row>
    <row r="61" spans="1:12" ht="15" x14ac:dyDescent="0.25">
      <c r="A61" s="16"/>
      <c r="B61" s="11"/>
      <c r="C61" s="8"/>
      <c r="D61" s="5"/>
      <c r="E61" s="24" t="s">
        <v>43</v>
      </c>
      <c r="F61" s="25">
        <v>20</v>
      </c>
      <c r="G61" s="25">
        <v>2</v>
      </c>
      <c r="H61" s="25"/>
      <c r="I61" s="25">
        <v>10</v>
      </c>
      <c r="J61" s="25">
        <v>47</v>
      </c>
      <c r="K61" s="26"/>
      <c r="L61" s="29"/>
    </row>
    <row r="62" spans="1:12" ht="15" x14ac:dyDescent="0.25">
      <c r="A62" s="10"/>
      <c r="B62" s="11"/>
      <c r="C62" s="8"/>
      <c r="D62" s="5"/>
      <c r="E62" s="24"/>
      <c r="F62" s="25"/>
      <c r="G62" s="25"/>
      <c r="H62" s="25"/>
      <c r="I62" s="25"/>
      <c r="J62" s="25"/>
      <c r="K62" s="26"/>
      <c r="L62" s="29"/>
    </row>
    <row r="63" spans="1:12" ht="15.75" thickBot="1" x14ac:dyDescent="0.3">
      <c r="A63" s="16"/>
      <c r="B63" s="11"/>
      <c r="C63" s="8"/>
      <c r="D63" s="4"/>
      <c r="E63" s="24"/>
      <c r="F63" s="25"/>
      <c r="G63" s="25"/>
      <c r="H63" s="25"/>
      <c r="I63" s="25"/>
      <c r="J63" s="25"/>
      <c r="K63" s="26"/>
      <c r="L63" s="29"/>
    </row>
    <row r="64" spans="1:12" ht="15" x14ac:dyDescent="0.25">
      <c r="A64" s="13"/>
      <c r="B64" s="14"/>
      <c r="C64" s="15"/>
      <c r="D64" s="3"/>
      <c r="E64" s="21" t="s">
        <v>78</v>
      </c>
      <c r="F64" s="22">
        <v>80</v>
      </c>
      <c r="G64" s="22">
        <v>8</v>
      </c>
      <c r="H64" s="22">
        <v>15</v>
      </c>
      <c r="I64" s="22">
        <v>2</v>
      </c>
      <c r="J64" s="22">
        <v>182</v>
      </c>
      <c r="K64" s="23"/>
      <c r="L64" s="28"/>
    </row>
    <row r="65" spans="1:12" ht="15" x14ac:dyDescent="0.25">
      <c r="A65" s="16"/>
      <c r="B65" s="11"/>
      <c r="C65" s="8"/>
      <c r="D65" s="4"/>
      <c r="E65" s="24" t="s">
        <v>70</v>
      </c>
      <c r="F65" s="25">
        <v>200</v>
      </c>
      <c r="G65" s="25">
        <v>3</v>
      </c>
      <c r="H65" s="25">
        <v>5</v>
      </c>
      <c r="I65" s="25">
        <v>40</v>
      </c>
      <c r="J65" s="25">
        <v>155</v>
      </c>
      <c r="K65" s="26"/>
      <c r="L65" s="29"/>
    </row>
    <row r="66" spans="1:12" ht="15" x14ac:dyDescent="0.25">
      <c r="A66" s="10"/>
      <c r="B66" s="11"/>
      <c r="C66" s="8"/>
      <c r="D66" s="5"/>
      <c r="E66" s="24" t="s">
        <v>58</v>
      </c>
      <c r="F66" s="25">
        <v>180</v>
      </c>
      <c r="G66" s="25"/>
      <c r="H66" s="25"/>
      <c r="I66" s="25">
        <v>15</v>
      </c>
      <c r="J66" s="25">
        <v>58</v>
      </c>
      <c r="K66" s="26"/>
      <c r="L66" s="29"/>
    </row>
    <row r="67" spans="1:12" ht="15" x14ac:dyDescent="0.25">
      <c r="A67" s="16"/>
      <c r="B67" s="11"/>
      <c r="C67" s="8"/>
      <c r="D67" s="5"/>
      <c r="E67" s="24" t="s">
        <v>42</v>
      </c>
      <c r="F67" s="25">
        <v>30</v>
      </c>
      <c r="G67" s="25">
        <v>4</v>
      </c>
      <c r="H67" s="25"/>
      <c r="I67" s="25">
        <v>23</v>
      </c>
      <c r="J67" s="25">
        <v>106</v>
      </c>
      <c r="K67" s="25"/>
      <c r="L67" s="29"/>
    </row>
    <row r="68" spans="1:12" ht="15" x14ac:dyDescent="0.25">
      <c r="A68" s="16"/>
      <c r="B68" s="11"/>
      <c r="C68" s="8"/>
      <c r="D68" s="5"/>
      <c r="E68" s="24" t="s">
        <v>43</v>
      </c>
      <c r="F68" s="25">
        <v>10</v>
      </c>
      <c r="G68" s="25">
        <v>1</v>
      </c>
      <c r="H68" s="25"/>
      <c r="I68" s="25">
        <v>7</v>
      </c>
      <c r="J68" s="25">
        <v>35</v>
      </c>
      <c r="K68" s="25"/>
      <c r="L68" s="29"/>
    </row>
    <row r="69" spans="1:12" ht="15" x14ac:dyDescent="0.25">
      <c r="A69" s="16"/>
      <c r="B69" s="11"/>
      <c r="C69" s="8"/>
      <c r="D69" s="5"/>
      <c r="E69" s="24" t="s">
        <v>79</v>
      </c>
      <c r="F69" s="25">
        <v>200</v>
      </c>
      <c r="G69" s="25">
        <v>1</v>
      </c>
      <c r="H69" s="25"/>
      <c r="I69" s="25">
        <v>8</v>
      </c>
      <c r="J69" s="25">
        <v>38</v>
      </c>
      <c r="K69" s="26"/>
      <c r="L69" s="29"/>
    </row>
    <row r="70" spans="1:12" ht="15" x14ac:dyDescent="0.25">
      <c r="A70" s="16"/>
      <c r="B70" s="11"/>
      <c r="C70" s="8"/>
      <c r="D70" s="4"/>
      <c r="E70" s="24"/>
      <c r="F70" s="25"/>
      <c r="G70" s="25"/>
      <c r="H70" s="25"/>
      <c r="I70" s="25"/>
      <c r="J70" s="25"/>
      <c r="K70" s="26"/>
      <c r="L70" s="29"/>
    </row>
    <row r="71" spans="1:12" ht="15" x14ac:dyDescent="0.25">
      <c r="A71" s="18"/>
      <c r="B71" s="9"/>
      <c r="C71" s="7"/>
      <c r="D71" s="5"/>
      <c r="E71" s="24"/>
      <c r="F71" s="25"/>
      <c r="G71" s="25"/>
      <c r="H71" s="25"/>
      <c r="I71" s="25"/>
      <c r="J71" s="25"/>
      <c r="K71" s="26"/>
      <c r="L71" s="29"/>
    </row>
    <row r="72" spans="1:12" ht="15" x14ac:dyDescent="0.25">
      <c r="A72" s="16"/>
      <c r="B72" s="11"/>
      <c r="C72" s="8"/>
      <c r="D72" s="5"/>
      <c r="E72" s="24" t="s">
        <v>54</v>
      </c>
      <c r="F72" s="25">
        <v>250</v>
      </c>
      <c r="G72" s="25">
        <v>7</v>
      </c>
      <c r="H72" s="25">
        <v>10</v>
      </c>
      <c r="I72" s="25">
        <v>15</v>
      </c>
      <c r="J72" s="25">
        <v>161</v>
      </c>
      <c r="K72" s="26"/>
      <c r="L72" s="29"/>
    </row>
    <row r="73" spans="1:12" ht="15" x14ac:dyDescent="0.25">
      <c r="A73" s="16"/>
      <c r="B73" s="11"/>
      <c r="C73" s="8"/>
      <c r="D73" s="5"/>
      <c r="E73" s="24" t="s">
        <v>71</v>
      </c>
      <c r="F73" s="25">
        <v>80</v>
      </c>
      <c r="G73" s="25">
        <v>8</v>
      </c>
      <c r="H73" s="25">
        <v>8</v>
      </c>
      <c r="I73" s="25"/>
      <c r="J73" s="25">
        <v>116</v>
      </c>
      <c r="K73" s="26"/>
      <c r="L73" s="29"/>
    </row>
    <row r="74" spans="1:12" ht="15" x14ac:dyDescent="0.25">
      <c r="A74" s="16"/>
      <c r="B74" s="11"/>
      <c r="C74" s="8"/>
      <c r="D74" s="5"/>
      <c r="E74" s="24" t="s">
        <v>73</v>
      </c>
      <c r="F74" s="25">
        <v>180</v>
      </c>
      <c r="G74" s="25">
        <v>4</v>
      </c>
      <c r="H74" s="25">
        <v>8</v>
      </c>
      <c r="I74" s="25">
        <v>29</v>
      </c>
      <c r="J74" s="25">
        <v>208</v>
      </c>
      <c r="K74" s="26"/>
      <c r="L74" s="29"/>
    </row>
    <row r="75" spans="1:12" ht="15" x14ac:dyDescent="0.25">
      <c r="A75" s="16"/>
      <c r="B75" s="11"/>
      <c r="C75" s="8"/>
      <c r="D75" s="5"/>
      <c r="E75" s="24" t="s">
        <v>58</v>
      </c>
      <c r="F75" s="25">
        <v>180</v>
      </c>
      <c r="G75" s="25"/>
      <c r="H75" s="25"/>
      <c r="I75" s="25">
        <v>17</v>
      </c>
      <c r="J75" s="25">
        <v>65</v>
      </c>
      <c r="K75" s="26"/>
      <c r="L75" s="29"/>
    </row>
    <row r="76" spans="1:12" ht="15" x14ac:dyDescent="0.25">
      <c r="A76" s="16"/>
      <c r="B76" s="11"/>
      <c r="C76" s="8"/>
      <c r="D76" s="5"/>
      <c r="E76" s="24" t="s">
        <v>42</v>
      </c>
      <c r="F76" s="25">
        <v>40</v>
      </c>
      <c r="G76" s="25">
        <v>4</v>
      </c>
      <c r="H76" s="25">
        <v>1</v>
      </c>
      <c r="I76" s="25">
        <v>20</v>
      </c>
      <c r="J76" s="25">
        <v>94</v>
      </c>
      <c r="K76" s="26"/>
      <c r="L76" s="29"/>
    </row>
    <row r="77" spans="1:12" ht="15" x14ac:dyDescent="0.25">
      <c r="A77" s="16"/>
      <c r="B77" s="11"/>
      <c r="C77" s="8"/>
      <c r="D77" s="5"/>
      <c r="E77" s="24" t="s">
        <v>43</v>
      </c>
      <c r="F77" s="25">
        <v>20</v>
      </c>
      <c r="G77" s="25">
        <v>2</v>
      </c>
      <c r="H77" s="25"/>
      <c r="I77" s="25">
        <v>10</v>
      </c>
      <c r="J77" s="25">
        <v>47</v>
      </c>
      <c r="K77" s="26"/>
      <c r="L77" s="29"/>
    </row>
    <row r="78" spans="1:12" ht="15" x14ac:dyDescent="0.25">
      <c r="A78" s="10"/>
      <c r="B78" s="11"/>
      <c r="C78" s="8"/>
      <c r="D78" s="5"/>
      <c r="E78" s="24"/>
      <c r="F78" s="25"/>
      <c r="G78" s="25"/>
      <c r="H78" s="25"/>
      <c r="I78" s="25"/>
      <c r="J78" s="25"/>
      <c r="K78" s="26"/>
      <c r="L78" s="29"/>
    </row>
    <row r="79" spans="1:12" ht="15.75" thickBot="1" x14ac:dyDescent="0.3">
      <c r="A79" s="16"/>
      <c r="B79" s="11"/>
      <c r="C79" s="8"/>
      <c r="D79" s="4"/>
      <c r="E79" s="24"/>
      <c r="F79" s="25"/>
      <c r="G79" s="25"/>
      <c r="H79" s="25"/>
      <c r="I79" s="25"/>
      <c r="J79" s="25"/>
      <c r="K79" s="26"/>
      <c r="L79" s="29"/>
    </row>
    <row r="80" spans="1:12" ht="15" x14ac:dyDescent="0.25">
      <c r="A80" s="13"/>
      <c r="B80" s="14"/>
      <c r="C80" s="15"/>
      <c r="D80" s="3"/>
      <c r="E80" s="21" t="s">
        <v>74</v>
      </c>
      <c r="F80" s="22">
        <v>200</v>
      </c>
      <c r="G80" s="22">
        <v>7</v>
      </c>
      <c r="H80" s="22">
        <v>6</v>
      </c>
      <c r="I80" s="22">
        <v>40</v>
      </c>
      <c r="J80" s="22">
        <v>237</v>
      </c>
      <c r="K80" s="23"/>
      <c r="L80" s="28"/>
    </row>
    <row r="81" spans="1:12" ht="15" x14ac:dyDescent="0.25">
      <c r="A81" s="16"/>
      <c r="B81" s="11"/>
      <c r="C81" s="8"/>
      <c r="D81" s="5"/>
      <c r="E81" s="24" t="s">
        <v>58</v>
      </c>
      <c r="F81" s="25">
        <v>180</v>
      </c>
      <c r="G81" s="25"/>
      <c r="H81" s="25"/>
      <c r="I81" s="25">
        <v>15</v>
      </c>
      <c r="J81" s="25">
        <v>58</v>
      </c>
      <c r="K81" s="26"/>
      <c r="L81" s="29"/>
    </row>
    <row r="82" spans="1:12" ht="15" x14ac:dyDescent="0.25">
      <c r="A82" s="16"/>
      <c r="B82" s="11"/>
      <c r="C82" s="8"/>
      <c r="D82" s="5"/>
      <c r="E82" s="24" t="s">
        <v>80</v>
      </c>
      <c r="F82" s="25">
        <v>55</v>
      </c>
      <c r="G82" s="25">
        <v>2</v>
      </c>
      <c r="H82" s="25"/>
      <c r="I82" s="25">
        <v>28</v>
      </c>
      <c r="J82" s="25">
        <v>127</v>
      </c>
      <c r="K82" s="26"/>
      <c r="L82" s="29"/>
    </row>
    <row r="83" spans="1:12" ht="15" x14ac:dyDescent="0.25">
      <c r="A83" s="16"/>
      <c r="B83" s="11"/>
      <c r="C83" s="8"/>
      <c r="D83" s="5"/>
      <c r="E83" s="24" t="s">
        <v>43</v>
      </c>
      <c r="F83" s="25">
        <v>10</v>
      </c>
      <c r="G83" s="25">
        <v>1</v>
      </c>
      <c r="H83" s="25"/>
      <c r="I83" s="25">
        <v>7</v>
      </c>
      <c r="J83" s="25">
        <v>35</v>
      </c>
      <c r="K83" s="26"/>
      <c r="L83" s="29"/>
    </row>
    <row r="84" spans="1:12" ht="15" x14ac:dyDescent="0.25">
      <c r="A84" s="16"/>
      <c r="B84" s="11"/>
      <c r="C84" s="8"/>
      <c r="D84" s="4"/>
      <c r="E84" s="24"/>
      <c r="F84" s="25"/>
      <c r="G84" s="25"/>
      <c r="H84" s="25"/>
      <c r="I84" s="25"/>
      <c r="J84" s="25"/>
      <c r="K84" s="26"/>
      <c r="L84" s="29"/>
    </row>
    <row r="85" spans="1:12" ht="15" x14ac:dyDescent="0.25">
      <c r="A85" s="16"/>
      <c r="B85" s="11"/>
      <c r="C85" s="8"/>
      <c r="D85" s="4"/>
      <c r="E85" s="24" t="s">
        <v>64</v>
      </c>
      <c r="F85" s="25">
        <v>50</v>
      </c>
      <c r="G85" s="25">
        <v>3</v>
      </c>
      <c r="H85" s="25">
        <v>9</v>
      </c>
      <c r="I85" s="25">
        <v>34</v>
      </c>
      <c r="J85" s="25">
        <v>175</v>
      </c>
      <c r="K85" s="26"/>
      <c r="L85" s="29"/>
    </row>
    <row r="86" spans="1:12" ht="15" x14ac:dyDescent="0.25">
      <c r="A86" s="16"/>
      <c r="B86" s="11"/>
      <c r="C86" s="8"/>
      <c r="D86" s="4"/>
      <c r="E86" s="24"/>
      <c r="F86" s="25"/>
      <c r="G86" s="25"/>
      <c r="H86" s="25"/>
      <c r="I86" s="25"/>
      <c r="J86" s="25"/>
      <c r="K86" s="26"/>
      <c r="L86" s="29"/>
    </row>
    <row r="87" spans="1:12" ht="15" x14ac:dyDescent="0.25">
      <c r="A87" s="16"/>
      <c r="B87" s="11"/>
      <c r="C87" s="8"/>
      <c r="D87" s="5"/>
      <c r="E87" s="24" t="s">
        <v>44</v>
      </c>
      <c r="F87" s="25">
        <v>250</v>
      </c>
      <c r="G87" s="25">
        <v>5</v>
      </c>
      <c r="H87" s="25">
        <v>8</v>
      </c>
      <c r="I87" s="25">
        <v>5</v>
      </c>
      <c r="J87" s="25">
        <v>152</v>
      </c>
      <c r="K87" s="26"/>
      <c r="L87" s="29"/>
    </row>
    <row r="88" spans="1:12" ht="15" x14ac:dyDescent="0.25">
      <c r="A88" s="16"/>
      <c r="B88" s="11"/>
      <c r="C88" s="8"/>
      <c r="D88" s="5"/>
      <c r="E88" s="24" t="s">
        <v>45</v>
      </c>
      <c r="F88" s="25">
        <v>100</v>
      </c>
      <c r="G88" s="25">
        <v>15</v>
      </c>
      <c r="H88" s="25">
        <v>8</v>
      </c>
      <c r="I88" s="25">
        <v>5</v>
      </c>
      <c r="J88" s="25">
        <v>100</v>
      </c>
      <c r="K88" s="26"/>
      <c r="L88" s="29"/>
    </row>
    <row r="89" spans="1:12" ht="15" x14ac:dyDescent="0.25">
      <c r="A89" s="16"/>
      <c r="B89" s="11"/>
      <c r="C89" s="8"/>
      <c r="D89" s="5"/>
      <c r="E89" s="24" t="s">
        <v>46</v>
      </c>
      <c r="F89" s="25">
        <v>150</v>
      </c>
      <c r="G89" s="25">
        <v>8</v>
      </c>
      <c r="H89" s="25">
        <v>6</v>
      </c>
      <c r="I89" s="25">
        <v>35</v>
      </c>
      <c r="J89" s="25">
        <v>221</v>
      </c>
      <c r="K89" s="26"/>
      <c r="L89" s="29"/>
    </row>
    <row r="90" spans="1:12" ht="15" x14ac:dyDescent="0.25">
      <c r="A90" s="16"/>
      <c r="B90" s="11"/>
      <c r="C90" s="8"/>
      <c r="D90" s="5"/>
      <c r="E90" s="24" t="s">
        <v>50</v>
      </c>
      <c r="F90" s="25">
        <v>180</v>
      </c>
      <c r="G90" s="25">
        <v>1</v>
      </c>
      <c r="H90" s="25"/>
      <c r="I90" s="25">
        <v>25</v>
      </c>
      <c r="J90" s="25">
        <v>106</v>
      </c>
      <c r="K90" s="26"/>
      <c r="L90" s="29"/>
    </row>
    <row r="91" spans="1:12" ht="15" x14ac:dyDescent="0.25">
      <c r="A91" s="16"/>
      <c r="B91" s="11"/>
      <c r="C91" s="8"/>
      <c r="D91" s="5"/>
      <c r="E91" s="24" t="s">
        <v>42</v>
      </c>
      <c r="F91" s="25">
        <v>40</v>
      </c>
      <c r="G91" s="25">
        <v>4</v>
      </c>
      <c r="H91" s="25">
        <v>1</v>
      </c>
      <c r="I91" s="25">
        <v>20</v>
      </c>
      <c r="J91" s="25">
        <v>94</v>
      </c>
      <c r="K91" s="26"/>
      <c r="L91" s="29"/>
    </row>
    <row r="92" spans="1:12" ht="15.75" thickBot="1" x14ac:dyDescent="0.3">
      <c r="A92" s="16"/>
      <c r="B92" s="11"/>
      <c r="C92" s="8"/>
      <c r="D92" s="5"/>
      <c r="E92" s="24" t="s">
        <v>43</v>
      </c>
      <c r="F92" s="25">
        <v>20</v>
      </c>
      <c r="G92" s="25">
        <v>2</v>
      </c>
      <c r="H92" s="25"/>
      <c r="I92" s="25">
        <v>10</v>
      </c>
      <c r="J92" s="25">
        <v>47</v>
      </c>
      <c r="K92" s="26"/>
      <c r="L92" s="29"/>
    </row>
    <row r="93" spans="1:12" ht="15" x14ac:dyDescent="0.25">
      <c r="A93" s="10"/>
      <c r="B93" s="11"/>
      <c r="C93" s="15"/>
      <c r="D93" s="3"/>
      <c r="E93" s="21" t="s">
        <v>49</v>
      </c>
      <c r="F93" s="22">
        <v>150</v>
      </c>
      <c r="G93" s="22">
        <v>8</v>
      </c>
      <c r="H93" s="22">
        <v>9</v>
      </c>
      <c r="I93" s="22">
        <v>49</v>
      </c>
      <c r="J93" s="22">
        <v>313</v>
      </c>
      <c r="K93" s="23"/>
      <c r="L93" s="28"/>
    </row>
    <row r="94" spans="1:12" ht="15" x14ac:dyDescent="0.25">
      <c r="A94" s="10"/>
      <c r="B94" s="11"/>
      <c r="C94" s="8"/>
      <c r="D94" s="4"/>
      <c r="E94" s="24" t="s">
        <v>51</v>
      </c>
      <c r="F94" s="25">
        <v>100</v>
      </c>
      <c r="G94" s="25">
        <v>25</v>
      </c>
      <c r="H94" s="25">
        <v>30</v>
      </c>
      <c r="I94" s="25">
        <v>20</v>
      </c>
      <c r="J94" s="25">
        <v>451</v>
      </c>
      <c r="K94" s="26"/>
      <c r="L94" s="29"/>
    </row>
    <row r="95" spans="1:12" ht="15" x14ac:dyDescent="0.25">
      <c r="A95" s="16"/>
      <c r="B95" s="11"/>
      <c r="C95" s="8"/>
      <c r="D95" s="5"/>
      <c r="E95" s="24" t="s">
        <v>58</v>
      </c>
      <c r="F95" s="25">
        <v>180</v>
      </c>
      <c r="G95" s="25"/>
      <c r="H95" s="25"/>
      <c r="I95" s="25">
        <v>15</v>
      </c>
      <c r="J95" s="25">
        <v>58</v>
      </c>
      <c r="K95" s="26"/>
      <c r="L95" s="29"/>
    </row>
    <row r="96" spans="1:12" ht="15" x14ac:dyDescent="0.25">
      <c r="A96" s="16"/>
      <c r="B96" s="11"/>
      <c r="C96" s="8"/>
      <c r="D96" s="5"/>
      <c r="E96" s="24" t="s">
        <v>42</v>
      </c>
      <c r="F96" s="25">
        <v>30</v>
      </c>
      <c r="G96" s="25">
        <v>4</v>
      </c>
      <c r="H96" s="25"/>
      <c r="I96" s="25">
        <v>23</v>
      </c>
      <c r="J96" s="25">
        <v>106</v>
      </c>
      <c r="K96" s="25"/>
      <c r="L96" s="29"/>
    </row>
    <row r="97" spans="1:12" ht="15" x14ac:dyDescent="0.25">
      <c r="A97" s="16"/>
      <c r="B97" s="11"/>
      <c r="C97" s="8"/>
      <c r="D97" s="5"/>
      <c r="E97" s="24" t="s">
        <v>43</v>
      </c>
      <c r="F97" s="25">
        <v>10</v>
      </c>
      <c r="G97" s="25">
        <v>1</v>
      </c>
      <c r="H97" s="25"/>
      <c r="I97" s="25">
        <v>7</v>
      </c>
      <c r="J97" s="25">
        <v>35</v>
      </c>
      <c r="K97" s="25"/>
      <c r="L97" s="29"/>
    </row>
    <row r="98" spans="1:12" ht="15" x14ac:dyDescent="0.25">
      <c r="A98" s="16"/>
      <c r="B98" s="11"/>
      <c r="C98" s="8"/>
      <c r="D98" s="5"/>
      <c r="E98" s="24"/>
      <c r="F98" s="25"/>
      <c r="G98" s="25"/>
      <c r="H98" s="25"/>
      <c r="I98" s="25"/>
      <c r="J98" s="25"/>
      <c r="K98" s="26"/>
      <c r="L98" s="29"/>
    </row>
    <row r="99" spans="1:12" ht="15" x14ac:dyDescent="0.25">
      <c r="A99" s="10"/>
      <c r="B99" s="11"/>
      <c r="C99" s="8"/>
      <c r="D99" s="5"/>
      <c r="E99" s="24"/>
      <c r="F99" s="25"/>
      <c r="G99" s="25"/>
      <c r="H99" s="25"/>
      <c r="I99" s="25"/>
      <c r="J99" s="25"/>
      <c r="K99" s="26"/>
      <c r="L99" s="29"/>
    </row>
    <row r="100" spans="1:12" ht="15" x14ac:dyDescent="0.25">
      <c r="A100" s="10"/>
      <c r="B100" s="11"/>
      <c r="C100" s="8"/>
      <c r="D100" s="4"/>
      <c r="E100" s="24"/>
      <c r="F100" s="25"/>
      <c r="G100" s="25"/>
      <c r="H100" s="25"/>
      <c r="I100" s="25"/>
      <c r="J100" s="25"/>
      <c r="K100" s="26"/>
      <c r="L100" s="29"/>
    </row>
    <row r="101" spans="1:12" ht="15" x14ac:dyDescent="0.25">
      <c r="A101" s="9"/>
      <c r="B101" s="9"/>
      <c r="C101" s="7"/>
      <c r="D101" s="5"/>
      <c r="E101" s="24"/>
      <c r="F101" s="25"/>
      <c r="G101" s="25"/>
      <c r="H101" s="25"/>
      <c r="I101" s="25"/>
      <c r="J101" s="25"/>
      <c r="K101" s="26"/>
      <c r="L101" s="29"/>
    </row>
    <row r="102" spans="1:12" ht="15" x14ac:dyDescent="0.25">
      <c r="A102" s="10"/>
      <c r="B102" s="11"/>
      <c r="C102" s="8"/>
      <c r="D102" s="5"/>
      <c r="E102" s="24" t="s">
        <v>54</v>
      </c>
      <c r="F102" s="25">
        <v>250</v>
      </c>
      <c r="G102" s="25">
        <v>7</v>
      </c>
      <c r="H102" s="25">
        <v>10</v>
      </c>
      <c r="I102" s="25">
        <v>15</v>
      </c>
      <c r="J102" s="25">
        <v>161</v>
      </c>
      <c r="K102" s="26"/>
      <c r="L102" s="29"/>
    </row>
    <row r="103" spans="1:12" ht="15" x14ac:dyDescent="0.25">
      <c r="A103" s="10"/>
      <c r="B103" s="11"/>
      <c r="C103" s="8"/>
      <c r="D103" s="5"/>
      <c r="E103" s="24" t="s">
        <v>55</v>
      </c>
      <c r="F103" s="25">
        <v>80</v>
      </c>
      <c r="G103" s="25">
        <v>20</v>
      </c>
      <c r="H103" s="25">
        <v>24</v>
      </c>
      <c r="I103" s="25">
        <v>16</v>
      </c>
      <c r="J103" s="25">
        <v>361</v>
      </c>
      <c r="K103" s="26"/>
      <c r="L103" s="29"/>
    </row>
    <row r="104" spans="1:12" ht="15" x14ac:dyDescent="0.25">
      <c r="A104" s="10"/>
      <c r="B104" s="11"/>
      <c r="C104" s="8"/>
      <c r="D104" s="5"/>
      <c r="E104" s="24" t="s">
        <v>68</v>
      </c>
      <c r="F104" s="25">
        <v>150</v>
      </c>
      <c r="G104" s="25">
        <v>6</v>
      </c>
      <c r="H104" s="25">
        <v>6</v>
      </c>
      <c r="I104" s="25">
        <v>35</v>
      </c>
      <c r="J104" s="25">
        <v>222</v>
      </c>
      <c r="K104" s="26"/>
      <c r="L104" s="29"/>
    </row>
    <row r="105" spans="1:12" ht="15" x14ac:dyDescent="0.25">
      <c r="A105" s="10"/>
      <c r="B105" s="11"/>
      <c r="C105" s="8"/>
      <c r="D105" s="5"/>
      <c r="E105" s="24" t="s">
        <v>50</v>
      </c>
      <c r="F105" s="25">
        <v>180</v>
      </c>
      <c r="G105" s="25">
        <v>1</v>
      </c>
      <c r="H105" s="25"/>
      <c r="I105" s="25">
        <v>25</v>
      </c>
      <c r="J105" s="25">
        <v>106</v>
      </c>
      <c r="K105" s="26"/>
      <c r="L105" s="29"/>
    </row>
    <row r="106" spans="1:12" ht="15" x14ac:dyDescent="0.25">
      <c r="A106" s="16"/>
      <c r="B106" s="11"/>
      <c r="C106" s="8"/>
      <c r="D106" s="5"/>
      <c r="E106" s="24" t="s">
        <v>42</v>
      </c>
      <c r="F106" s="25">
        <v>40</v>
      </c>
      <c r="G106" s="25">
        <v>4</v>
      </c>
      <c r="H106" s="25">
        <v>1</v>
      </c>
      <c r="I106" s="25">
        <v>20</v>
      </c>
      <c r="J106" s="25">
        <v>94</v>
      </c>
      <c r="K106" s="26"/>
      <c r="L106" s="29"/>
    </row>
    <row r="107" spans="1:12" ht="15" x14ac:dyDescent="0.25">
      <c r="A107" s="16"/>
      <c r="B107" s="11"/>
      <c r="C107" s="8"/>
      <c r="D107" s="5"/>
      <c r="E107" s="24" t="s">
        <v>43</v>
      </c>
      <c r="F107" s="25">
        <v>20</v>
      </c>
      <c r="G107" s="25">
        <v>2</v>
      </c>
      <c r="H107" s="25"/>
      <c r="I107" s="25">
        <v>10</v>
      </c>
      <c r="J107" s="25">
        <v>47</v>
      </c>
      <c r="K107" s="26"/>
      <c r="L107" s="29"/>
    </row>
    <row r="108" spans="1:12" ht="15" x14ac:dyDescent="0.25">
      <c r="A108" s="16"/>
      <c r="B108" s="11"/>
      <c r="C108" s="8"/>
      <c r="D108" s="4"/>
      <c r="E108" s="24"/>
      <c r="F108" s="25"/>
      <c r="G108" s="25"/>
      <c r="H108" s="25"/>
      <c r="I108" s="25"/>
      <c r="J108" s="25"/>
      <c r="K108" s="26"/>
      <c r="L108" s="29"/>
    </row>
    <row r="109" spans="1:12" ht="15.75" thickBot="1" x14ac:dyDescent="0.3">
      <c r="A109" s="10"/>
      <c r="B109" s="11"/>
      <c r="C109" s="8"/>
      <c r="D109" s="4"/>
      <c r="E109" s="24"/>
      <c r="F109" s="25"/>
      <c r="G109" s="25"/>
      <c r="H109" s="25"/>
      <c r="I109" s="25"/>
      <c r="J109" s="25"/>
      <c r="K109" s="26"/>
      <c r="L109" s="29"/>
    </row>
    <row r="110" spans="1:12" ht="15" x14ac:dyDescent="0.25">
      <c r="A110" s="13"/>
      <c r="B110" s="14"/>
      <c r="C110" s="15"/>
      <c r="D110" s="3"/>
      <c r="E110" s="21" t="s">
        <v>57</v>
      </c>
      <c r="F110" s="22">
        <v>200</v>
      </c>
      <c r="G110" s="22">
        <v>8</v>
      </c>
      <c r="H110" s="22">
        <v>5</v>
      </c>
      <c r="I110" s="22">
        <v>42</v>
      </c>
      <c r="J110" s="22">
        <v>244</v>
      </c>
      <c r="K110" s="23"/>
      <c r="L110" s="28"/>
    </row>
    <row r="111" spans="1:12" ht="15" x14ac:dyDescent="0.25">
      <c r="A111" s="16"/>
      <c r="B111" s="11"/>
      <c r="C111" s="8"/>
      <c r="D111" s="4"/>
      <c r="E111" s="24"/>
      <c r="F111" s="25"/>
      <c r="G111" s="25"/>
      <c r="H111" s="25"/>
      <c r="I111" s="25"/>
      <c r="J111" s="25"/>
      <c r="K111" s="26"/>
      <c r="L111" s="29"/>
    </row>
    <row r="112" spans="1:12" ht="15" x14ac:dyDescent="0.25">
      <c r="A112" s="16"/>
      <c r="B112" s="11"/>
      <c r="C112" s="8"/>
      <c r="D112" s="5"/>
      <c r="E112" s="24" t="s">
        <v>41</v>
      </c>
      <c r="F112" s="25">
        <v>180</v>
      </c>
      <c r="G112" s="25">
        <v>6</v>
      </c>
      <c r="H112" s="25">
        <v>6</v>
      </c>
      <c r="I112" s="25">
        <v>23</v>
      </c>
      <c r="J112" s="25">
        <v>167</v>
      </c>
      <c r="K112" s="26"/>
      <c r="L112" s="29"/>
    </row>
    <row r="113" spans="1:12" ht="15" x14ac:dyDescent="0.25">
      <c r="A113" s="16"/>
      <c r="B113" s="11"/>
      <c r="C113" s="8"/>
      <c r="D113" s="5"/>
      <c r="E113" s="24" t="s">
        <v>42</v>
      </c>
      <c r="F113" s="25">
        <v>30</v>
      </c>
      <c r="G113" s="25">
        <v>4</v>
      </c>
      <c r="H113" s="25"/>
      <c r="I113" s="25">
        <v>23</v>
      </c>
      <c r="J113" s="25">
        <v>106</v>
      </c>
      <c r="K113" s="25"/>
      <c r="L113" s="29"/>
    </row>
    <row r="114" spans="1:12" ht="15" x14ac:dyDescent="0.25">
      <c r="A114" s="16"/>
      <c r="B114" s="11"/>
      <c r="C114" s="8"/>
      <c r="D114" s="5"/>
      <c r="E114" s="24" t="s">
        <v>43</v>
      </c>
      <c r="F114" s="25">
        <v>10</v>
      </c>
      <c r="G114" s="25">
        <v>1</v>
      </c>
      <c r="H114" s="25"/>
      <c r="I114" s="25">
        <v>7</v>
      </c>
      <c r="J114" s="25">
        <v>35</v>
      </c>
      <c r="K114" s="25"/>
      <c r="L114" s="29"/>
    </row>
    <row r="115" spans="1:12" ht="15" x14ac:dyDescent="0.25">
      <c r="A115" s="16"/>
      <c r="B115" s="11"/>
      <c r="C115" s="8"/>
      <c r="D115" s="5"/>
      <c r="E115" s="24"/>
      <c r="F115" s="25"/>
      <c r="G115" s="25"/>
      <c r="H115" s="25"/>
      <c r="I115" s="25"/>
      <c r="J115" s="25"/>
      <c r="K115" s="26"/>
      <c r="L115" s="29"/>
    </row>
    <row r="116" spans="1:12" ht="15" x14ac:dyDescent="0.25">
      <c r="A116" s="16"/>
      <c r="B116" s="11"/>
      <c r="C116" s="8"/>
      <c r="D116" s="4"/>
      <c r="E116" s="24" t="s">
        <v>60</v>
      </c>
      <c r="F116" s="25">
        <v>40</v>
      </c>
      <c r="G116" s="25">
        <v>3</v>
      </c>
      <c r="H116" s="25">
        <v>4</v>
      </c>
      <c r="I116" s="25">
        <v>20</v>
      </c>
      <c r="J116" s="25">
        <v>124</v>
      </c>
      <c r="K116" s="26"/>
      <c r="L116" s="29"/>
    </row>
    <row r="117" spans="1:12" ht="15" x14ac:dyDescent="0.25">
      <c r="A117" s="18"/>
      <c r="B117" s="9"/>
      <c r="C117" s="7"/>
      <c r="D117" s="5"/>
      <c r="E117" s="24"/>
      <c r="F117" s="25"/>
      <c r="G117" s="25"/>
      <c r="H117" s="25"/>
      <c r="I117" s="25"/>
      <c r="J117" s="25"/>
      <c r="K117" s="26"/>
      <c r="L117" s="29"/>
    </row>
    <row r="118" spans="1:12" ht="15" x14ac:dyDescent="0.25">
      <c r="A118" s="16"/>
      <c r="B118" s="11"/>
      <c r="C118" s="8"/>
      <c r="D118" s="5"/>
      <c r="E118" s="24" t="s">
        <v>61</v>
      </c>
      <c r="F118" s="25">
        <v>250</v>
      </c>
      <c r="G118" s="25">
        <v>3</v>
      </c>
      <c r="H118" s="25">
        <v>6</v>
      </c>
      <c r="I118" s="25">
        <v>16</v>
      </c>
      <c r="J118" s="25">
        <v>133</v>
      </c>
      <c r="K118" s="26"/>
      <c r="L118" s="29"/>
    </row>
    <row r="119" spans="1:12" ht="15" x14ac:dyDescent="0.25">
      <c r="A119" s="16"/>
      <c r="B119" s="11"/>
      <c r="C119" s="8"/>
      <c r="D119" s="5"/>
      <c r="E119" s="24" t="s">
        <v>62</v>
      </c>
      <c r="F119" s="25">
        <v>100</v>
      </c>
      <c r="G119" s="25">
        <v>11</v>
      </c>
      <c r="H119" s="25">
        <v>4</v>
      </c>
      <c r="I119" s="25">
        <v>2</v>
      </c>
      <c r="J119" s="25">
        <v>87</v>
      </c>
      <c r="K119" s="26"/>
      <c r="L119" s="29"/>
    </row>
    <row r="120" spans="1:12" ht="15" x14ac:dyDescent="0.25">
      <c r="A120" s="16"/>
      <c r="B120" s="11"/>
      <c r="C120" s="8"/>
      <c r="D120" s="5"/>
      <c r="E120" s="24" t="s">
        <v>63</v>
      </c>
      <c r="F120" s="25">
        <v>150</v>
      </c>
      <c r="G120" s="25">
        <v>8</v>
      </c>
      <c r="H120" s="25">
        <v>10</v>
      </c>
      <c r="I120" s="25">
        <v>34</v>
      </c>
      <c r="J120" s="25">
        <v>260</v>
      </c>
      <c r="K120" s="26"/>
      <c r="L120" s="29"/>
    </row>
    <row r="121" spans="1:12" ht="15" x14ac:dyDescent="0.25">
      <c r="A121" s="16"/>
      <c r="B121" s="11"/>
      <c r="C121" s="8"/>
      <c r="D121" s="5"/>
      <c r="E121" s="24" t="s">
        <v>58</v>
      </c>
      <c r="F121" s="25">
        <v>200</v>
      </c>
      <c r="G121" s="25"/>
      <c r="H121" s="25"/>
      <c r="I121" s="25">
        <v>15</v>
      </c>
      <c r="J121" s="25">
        <v>58</v>
      </c>
      <c r="K121" s="26"/>
      <c r="L121" s="29"/>
    </row>
    <row r="122" spans="1:12" ht="15" x14ac:dyDescent="0.25">
      <c r="A122" s="16"/>
      <c r="B122" s="11"/>
      <c r="C122" s="8"/>
      <c r="D122" s="5"/>
      <c r="E122" s="24" t="s">
        <v>42</v>
      </c>
      <c r="F122" s="25">
        <v>40</v>
      </c>
      <c r="G122" s="25">
        <v>4</v>
      </c>
      <c r="H122" s="25">
        <v>1</v>
      </c>
      <c r="I122" s="25">
        <v>20</v>
      </c>
      <c r="J122" s="25">
        <v>94</v>
      </c>
      <c r="K122" s="26"/>
      <c r="L122" s="29"/>
    </row>
    <row r="123" spans="1:12" ht="15" x14ac:dyDescent="0.25">
      <c r="A123" s="16"/>
      <c r="B123" s="11"/>
      <c r="C123" s="8"/>
      <c r="D123" s="5"/>
      <c r="E123" s="24" t="s">
        <v>43</v>
      </c>
      <c r="F123" s="25">
        <v>20</v>
      </c>
      <c r="G123" s="25">
        <v>2</v>
      </c>
      <c r="H123" s="25"/>
      <c r="I123" s="25">
        <v>10</v>
      </c>
      <c r="J123" s="25">
        <v>47</v>
      </c>
      <c r="K123" s="26"/>
      <c r="L123" s="29"/>
    </row>
    <row r="124" spans="1:12" ht="15" x14ac:dyDescent="0.25">
      <c r="A124" s="16"/>
      <c r="B124" s="11"/>
      <c r="C124" s="8"/>
      <c r="D124" s="5"/>
      <c r="E124" s="24"/>
      <c r="F124" s="25"/>
      <c r="G124" s="25"/>
      <c r="H124" s="25"/>
      <c r="I124" s="25"/>
      <c r="J124" s="25"/>
      <c r="K124" s="26"/>
      <c r="L124" s="29"/>
    </row>
    <row r="125" spans="1:12" ht="15.75" thickBot="1" x14ac:dyDescent="0.3">
      <c r="A125" s="16"/>
      <c r="B125" s="11"/>
      <c r="C125" s="8"/>
      <c r="D125" s="4"/>
      <c r="E125" s="24"/>
      <c r="F125" s="25"/>
      <c r="G125" s="25"/>
      <c r="H125" s="25"/>
      <c r="I125" s="25"/>
      <c r="J125" s="25"/>
      <c r="K125" s="26"/>
      <c r="L125" s="29"/>
    </row>
    <row r="126" spans="1:12" ht="15" x14ac:dyDescent="0.25">
      <c r="A126" s="13"/>
      <c r="B126" s="14"/>
      <c r="C126" s="15"/>
      <c r="D126" s="3"/>
      <c r="E126" s="21" t="s">
        <v>78</v>
      </c>
      <c r="F126" s="22">
        <v>100</v>
      </c>
      <c r="G126" s="22">
        <v>8</v>
      </c>
      <c r="H126" s="22">
        <v>15</v>
      </c>
      <c r="I126" s="22">
        <v>2</v>
      </c>
      <c r="J126" s="22">
        <v>182</v>
      </c>
      <c r="K126" s="23"/>
      <c r="L126" s="28"/>
    </row>
    <row r="127" spans="1:12" ht="15" x14ac:dyDescent="0.25">
      <c r="A127" s="16"/>
      <c r="B127" s="11"/>
      <c r="C127" s="8"/>
      <c r="D127" s="4"/>
      <c r="E127" s="24"/>
      <c r="F127" s="25"/>
      <c r="G127" s="25"/>
      <c r="H127" s="25"/>
      <c r="I127" s="25"/>
      <c r="J127" s="25"/>
      <c r="K127" s="26"/>
      <c r="L127" s="29"/>
    </row>
    <row r="128" spans="1:12" ht="15" x14ac:dyDescent="0.25">
      <c r="A128" s="10"/>
      <c r="B128" s="11"/>
      <c r="C128" s="8"/>
      <c r="D128" s="5"/>
      <c r="E128" s="24" t="s">
        <v>50</v>
      </c>
      <c r="F128" s="25">
        <v>180</v>
      </c>
      <c r="G128" s="25">
        <v>1</v>
      </c>
      <c r="H128" s="25"/>
      <c r="I128" s="25">
        <v>25</v>
      </c>
      <c r="J128" s="25">
        <v>106</v>
      </c>
      <c r="K128" s="26"/>
      <c r="L128" s="29"/>
    </row>
    <row r="129" spans="1:12" ht="15" x14ac:dyDescent="0.25">
      <c r="A129" s="16"/>
      <c r="B129" s="11"/>
      <c r="C129" s="8"/>
      <c r="D129" s="5"/>
      <c r="E129" s="24" t="s">
        <v>42</v>
      </c>
      <c r="F129" s="25">
        <v>30</v>
      </c>
      <c r="G129" s="25">
        <v>4</v>
      </c>
      <c r="H129" s="25"/>
      <c r="I129" s="25">
        <v>23</v>
      </c>
      <c r="J129" s="25">
        <v>106</v>
      </c>
      <c r="K129" s="26"/>
      <c r="L129" s="29"/>
    </row>
    <row r="130" spans="1:12" ht="15" x14ac:dyDescent="0.25">
      <c r="A130" s="16"/>
      <c r="B130" s="11"/>
      <c r="C130" s="8"/>
      <c r="D130" s="5"/>
      <c r="E130" s="24" t="s">
        <v>43</v>
      </c>
      <c r="F130" s="25">
        <v>10</v>
      </c>
      <c r="G130" s="25">
        <v>1</v>
      </c>
      <c r="H130" s="25"/>
      <c r="I130" s="25">
        <v>7</v>
      </c>
      <c r="J130" s="25">
        <v>35</v>
      </c>
      <c r="K130" s="26"/>
      <c r="L130" s="29"/>
    </row>
    <row r="131" spans="1:12" ht="15" x14ac:dyDescent="0.25">
      <c r="A131" s="16"/>
      <c r="B131" s="11"/>
      <c r="C131" s="8"/>
      <c r="D131" s="5"/>
      <c r="E131" s="24"/>
      <c r="F131" s="25"/>
      <c r="G131" s="25"/>
      <c r="H131" s="25"/>
      <c r="I131" s="25"/>
      <c r="J131" s="25"/>
      <c r="K131" s="26"/>
      <c r="L131" s="29"/>
    </row>
    <row r="132" spans="1:12" ht="15" x14ac:dyDescent="0.25">
      <c r="A132" s="16"/>
      <c r="B132" s="11"/>
      <c r="C132" s="8"/>
      <c r="D132" s="4"/>
      <c r="E132" s="24" t="s">
        <v>64</v>
      </c>
      <c r="F132" s="25">
        <v>50</v>
      </c>
      <c r="G132" s="25">
        <v>3</v>
      </c>
      <c r="H132" s="25">
        <v>9</v>
      </c>
      <c r="I132" s="25">
        <v>34</v>
      </c>
      <c r="J132" s="25">
        <v>175</v>
      </c>
      <c r="K132" s="26"/>
      <c r="L132" s="29"/>
    </row>
    <row r="133" spans="1:12" ht="15" x14ac:dyDescent="0.25">
      <c r="A133" s="16"/>
      <c r="B133" s="11"/>
      <c r="C133" s="8"/>
      <c r="D133" s="4"/>
      <c r="E133" s="24"/>
      <c r="F133" s="25"/>
      <c r="G133" s="25"/>
      <c r="H133" s="25"/>
      <c r="I133" s="25"/>
      <c r="J133" s="25"/>
      <c r="K133" s="26"/>
      <c r="L133" s="29"/>
    </row>
    <row r="134" spans="1:12" ht="15" x14ac:dyDescent="0.25">
      <c r="A134" s="16"/>
      <c r="B134" s="11"/>
      <c r="C134" s="8"/>
      <c r="D134" s="4"/>
      <c r="E134" s="24"/>
      <c r="F134" s="25"/>
      <c r="G134" s="25"/>
      <c r="H134" s="25"/>
      <c r="I134" s="25"/>
      <c r="J134" s="25"/>
      <c r="K134" s="26"/>
      <c r="L134" s="29"/>
    </row>
    <row r="135" spans="1:12" ht="15" x14ac:dyDescent="0.25">
      <c r="A135" s="18"/>
      <c r="B135" s="9"/>
      <c r="C135" s="7"/>
      <c r="D135" s="5"/>
      <c r="E135" s="24"/>
      <c r="F135" s="25"/>
      <c r="G135" s="25"/>
      <c r="H135" s="25"/>
      <c r="I135" s="25"/>
      <c r="J135" s="25"/>
      <c r="K135" s="26"/>
      <c r="L135" s="29"/>
    </row>
    <row r="136" spans="1:12" ht="15" x14ac:dyDescent="0.25">
      <c r="A136" s="16"/>
      <c r="B136" s="11"/>
      <c r="C136" s="8"/>
      <c r="D136" s="5"/>
      <c r="E136" s="24" t="s">
        <v>67</v>
      </c>
      <c r="F136" s="25">
        <v>250</v>
      </c>
      <c r="G136" s="25">
        <v>4</v>
      </c>
      <c r="H136" s="25">
        <v>1</v>
      </c>
      <c r="I136" s="25">
        <v>24</v>
      </c>
      <c r="J136" s="25">
        <v>124</v>
      </c>
      <c r="K136" s="26"/>
      <c r="L136" s="29"/>
    </row>
    <row r="137" spans="1:12" ht="15" x14ac:dyDescent="0.25">
      <c r="A137" s="16"/>
      <c r="B137" s="11"/>
      <c r="C137" s="8"/>
      <c r="D137" s="5"/>
      <c r="E137" s="24" t="s">
        <v>66</v>
      </c>
      <c r="F137" s="25">
        <v>250</v>
      </c>
      <c r="G137" s="25">
        <v>14</v>
      </c>
      <c r="H137" s="25">
        <v>24</v>
      </c>
      <c r="I137" s="25">
        <v>37</v>
      </c>
      <c r="J137" s="25">
        <v>413</v>
      </c>
      <c r="K137" s="26"/>
      <c r="L137" s="29"/>
    </row>
    <row r="138" spans="1:12" ht="15" x14ac:dyDescent="0.25">
      <c r="A138" s="16"/>
      <c r="B138" s="11"/>
      <c r="C138" s="8"/>
      <c r="D138" s="5"/>
      <c r="E138" s="24"/>
      <c r="F138" s="25"/>
      <c r="G138" s="25"/>
      <c r="H138" s="25"/>
      <c r="I138" s="25"/>
      <c r="J138" s="25"/>
      <c r="K138" s="26"/>
      <c r="L138" s="29"/>
    </row>
    <row r="139" spans="1:12" ht="15" x14ac:dyDescent="0.25">
      <c r="A139" s="10"/>
      <c r="B139" s="11"/>
      <c r="C139" s="8"/>
      <c r="D139" s="5"/>
      <c r="E139" s="24" t="s">
        <v>58</v>
      </c>
      <c r="F139" s="25">
        <v>200</v>
      </c>
      <c r="G139" s="25"/>
      <c r="H139" s="25"/>
      <c r="I139" s="25">
        <v>15</v>
      </c>
      <c r="J139" s="25">
        <v>58</v>
      </c>
      <c r="K139" s="26"/>
      <c r="L139" s="29"/>
    </row>
    <row r="140" spans="1:12" ht="15" x14ac:dyDescent="0.25">
      <c r="A140" s="16"/>
      <c r="B140" s="11"/>
      <c r="C140" s="8"/>
      <c r="D140" s="5"/>
      <c r="E140" s="24" t="s">
        <v>42</v>
      </c>
      <c r="F140" s="25">
        <v>40</v>
      </c>
      <c r="G140" s="25">
        <v>4</v>
      </c>
      <c r="H140" s="25">
        <v>1</v>
      </c>
      <c r="I140" s="25">
        <v>20</v>
      </c>
      <c r="J140" s="25">
        <v>94</v>
      </c>
      <c r="K140" s="26"/>
      <c r="L140" s="29"/>
    </row>
    <row r="141" spans="1:12" ht="15" x14ac:dyDescent="0.25">
      <c r="A141" s="16"/>
      <c r="B141" s="11"/>
      <c r="C141" s="8"/>
      <c r="D141" s="5"/>
      <c r="E141" s="24" t="s">
        <v>43</v>
      </c>
      <c r="F141" s="25">
        <v>20</v>
      </c>
      <c r="G141" s="25">
        <v>2</v>
      </c>
      <c r="H141" s="25"/>
      <c r="I141" s="25">
        <v>10</v>
      </c>
      <c r="J141" s="25">
        <v>47</v>
      </c>
      <c r="K141" s="26"/>
      <c r="L141" s="29"/>
    </row>
    <row r="142" spans="1:12" ht="15" x14ac:dyDescent="0.25">
      <c r="A142" s="16"/>
      <c r="B142" s="11"/>
      <c r="C142" s="8"/>
      <c r="D142" s="4"/>
      <c r="E142" s="24"/>
      <c r="F142" s="25"/>
      <c r="G142" s="25"/>
      <c r="H142" s="25"/>
      <c r="I142" s="25"/>
      <c r="J142" s="25"/>
      <c r="K142" s="26"/>
      <c r="L142" s="29"/>
    </row>
    <row r="143" spans="1:12" ht="15.75" thickBot="1" x14ac:dyDescent="0.3">
      <c r="A143" s="16"/>
      <c r="B143" s="11"/>
      <c r="C143" s="8"/>
      <c r="D143" s="4"/>
      <c r="E143" s="24"/>
      <c r="F143" s="25"/>
      <c r="G143" s="25"/>
      <c r="H143" s="25"/>
      <c r="I143" s="25"/>
      <c r="J143" s="25"/>
      <c r="K143" s="26"/>
      <c r="L143" s="29"/>
    </row>
    <row r="144" spans="1:12" ht="15" x14ac:dyDescent="0.25">
      <c r="A144" s="13"/>
      <c r="B144" s="14"/>
      <c r="C144" s="15"/>
      <c r="D144" s="3"/>
      <c r="E144" s="24" t="s">
        <v>66</v>
      </c>
      <c r="F144" s="25">
        <v>200</v>
      </c>
      <c r="G144" s="25">
        <v>14</v>
      </c>
      <c r="H144" s="25">
        <v>24</v>
      </c>
      <c r="I144" s="25">
        <v>37</v>
      </c>
      <c r="J144" s="25">
        <v>413</v>
      </c>
      <c r="K144" s="23"/>
      <c r="L144" s="28"/>
    </row>
    <row r="145" spans="1:12" ht="15" x14ac:dyDescent="0.25">
      <c r="A145" s="16"/>
      <c r="B145" s="11"/>
      <c r="C145" s="8"/>
      <c r="D145" s="4"/>
      <c r="E145" s="24"/>
      <c r="F145" s="25"/>
      <c r="G145" s="25"/>
      <c r="H145" s="25"/>
      <c r="I145" s="25"/>
      <c r="J145" s="25"/>
      <c r="K145" s="26"/>
      <c r="L145" s="29"/>
    </row>
    <row r="146" spans="1:12" ht="15" x14ac:dyDescent="0.25">
      <c r="A146" s="16"/>
      <c r="B146" s="11"/>
      <c r="C146" s="8"/>
      <c r="D146" s="5"/>
      <c r="E146" s="24" t="s">
        <v>47</v>
      </c>
      <c r="F146" s="25">
        <v>180</v>
      </c>
      <c r="G146" s="25"/>
      <c r="H146" s="25"/>
      <c r="I146" s="25">
        <v>11</v>
      </c>
      <c r="J146" s="25">
        <v>50</v>
      </c>
      <c r="K146" s="26"/>
      <c r="L146" s="29"/>
    </row>
    <row r="147" spans="1:12" ht="15" x14ac:dyDescent="0.25">
      <c r="A147" s="16"/>
      <c r="B147" s="11"/>
      <c r="C147" s="8"/>
      <c r="D147" s="5"/>
      <c r="E147" s="24" t="s">
        <v>42</v>
      </c>
      <c r="F147" s="25">
        <v>30</v>
      </c>
      <c r="G147" s="25">
        <v>4</v>
      </c>
      <c r="H147" s="25"/>
      <c r="I147" s="25">
        <v>23</v>
      </c>
      <c r="J147" s="25">
        <v>106</v>
      </c>
      <c r="K147" s="26"/>
      <c r="L147" s="29"/>
    </row>
    <row r="148" spans="1:12" ht="15" x14ac:dyDescent="0.25">
      <c r="A148" s="16"/>
      <c r="B148" s="11"/>
      <c r="C148" s="8"/>
      <c r="D148" s="5"/>
      <c r="E148" s="24" t="s">
        <v>43</v>
      </c>
      <c r="F148" s="25">
        <v>10</v>
      </c>
      <c r="G148" s="25">
        <v>1</v>
      </c>
      <c r="H148" s="25"/>
      <c r="I148" s="25">
        <v>7</v>
      </c>
      <c r="J148" s="25">
        <v>35</v>
      </c>
      <c r="K148" s="26"/>
      <c r="L148" s="29"/>
    </row>
    <row r="149" spans="1:12" ht="15" x14ac:dyDescent="0.25">
      <c r="A149" s="16"/>
      <c r="B149" s="11"/>
      <c r="C149" s="8"/>
      <c r="D149" s="5"/>
      <c r="E149" s="24" t="s">
        <v>48</v>
      </c>
      <c r="F149" s="25">
        <v>200</v>
      </c>
      <c r="G149" s="25"/>
      <c r="H149" s="25"/>
      <c r="I149" s="25">
        <v>9</v>
      </c>
      <c r="J149" s="25">
        <v>42</v>
      </c>
      <c r="K149" s="26"/>
      <c r="L149" s="29"/>
    </row>
    <row r="150" spans="1:12" ht="15" x14ac:dyDescent="0.25">
      <c r="A150" s="16"/>
      <c r="B150" s="11"/>
      <c r="C150" s="8"/>
      <c r="D150" s="4"/>
      <c r="E150" s="24" t="s">
        <v>60</v>
      </c>
      <c r="F150" s="25">
        <v>40</v>
      </c>
      <c r="G150" s="25">
        <v>3</v>
      </c>
      <c r="H150" s="25">
        <v>4</v>
      </c>
      <c r="I150" s="25">
        <v>20</v>
      </c>
      <c r="J150" s="25">
        <v>124</v>
      </c>
      <c r="K150" s="26"/>
      <c r="L150" s="29"/>
    </row>
    <row r="151" spans="1:12" ht="15.75" thickBot="1" x14ac:dyDescent="0.3">
      <c r="A151" s="16"/>
      <c r="B151" s="11"/>
      <c r="C151" s="8"/>
      <c r="D151" s="5"/>
      <c r="E151" s="24" t="s">
        <v>65</v>
      </c>
      <c r="F151" s="25">
        <v>250</v>
      </c>
      <c r="G151" s="25">
        <v>6</v>
      </c>
      <c r="H151" s="25">
        <v>7</v>
      </c>
      <c r="I151" s="25">
        <v>15</v>
      </c>
      <c r="J151" s="25">
        <v>107</v>
      </c>
      <c r="K151" s="26"/>
      <c r="L151" s="29"/>
    </row>
    <row r="152" spans="1:12" ht="15" x14ac:dyDescent="0.25">
      <c r="A152" s="16"/>
      <c r="B152" s="11"/>
      <c r="C152" s="8"/>
      <c r="D152" s="5"/>
      <c r="E152" s="24" t="s">
        <v>71</v>
      </c>
      <c r="F152" s="25">
        <v>80</v>
      </c>
      <c r="G152" s="25">
        <v>8</v>
      </c>
      <c r="H152" s="25">
        <v>8</v>
      </c>
      <c r="I152" s="25"/>
      <c r="J152" s="25">
        <v>116</v>
      </c>
      <c r="K152" s="23"/>
      <c r="L152" s="28"/>
    </row>
    <row r="153" spans="1:12" ht="15" x14ac:dyDescent="0.25">
      <c r="A153" s="16"/>
      <c r="B153" s="11"/>
      <c r="C153" s="8"/>
      <c r="D153" s="5"/>
      <c r="E153" s="24" t="s">
        <v>75</v>
      </c>
      <c r="F153" s="25">
        <v>180</v>
      </c>
      <c r="G153" s="25">
        <v>4</v>
      </c>
      <c r="H153" s="25">
        <v>8</v>
      </c>
      <c r="I153" s="25">
        <v>29</v>
      </c>
      <c r="J153" s="25">
        <v>208</v>
      </c>
      <c r="K153" s="26"/>
      <c r="L153" s="29"/>
    </row>
    <row r="154" spans="1:12" ht="15" x14ac:dyDescent="0.25">
      <c r="A154" s="16"/>
      <c r="B154" s="11"/>
      <c r="C154" s="8"/>
      <c r="D154" s="5"/>
      <c r="E154" s="24" t="s">
        <v>50</v>
      </c>
      <c r="F154" s="25">
        <v>180</v>
      </c>
      <c r="G154" s="25">
        <v>1</v>
      </c>
      <c r="H154" s="25"/>
      <c r="I154" s="25">
        <v>25</v>
      </c>
      <c r="J154" s="25">
        <v>106</v>
      </c>
      <c r="K154" s="26"/>
      <c r="L154" s="29"/>
    </row>
    <row r="155" spans="1:12" ht="15" x14ac:dyDescent="0.25">
      <c r="A155" s="16"/>
      <c r="B155" s="11"/>
      <c r="C155" s="8"/>
      <c r="D155" s="5"/>
      <c r="E155" s="24" t="s">
        <v>42</v>
      </c>
      <c r="F155" s="25">
        <v>40</v>
      </c>
      <c r="G155" s="25">
        <v>4</v>
      </c>
      <c r="H155" s="25">
        <v>1</v>
      </c>
      <c r="I155" s="25">
        <v>20</v>
      </c>
      <c r="J155" s="25">
        <v>94</v>
      </c>
      <c r="K155" s="26"/>
      <c r="L155" s="29"/>
    </row>
    <row r="156" spans="1:12" ht="15.75" thickBot="1" x14ac:dyDescent="0.3">
      <c r="A156" s="16"/>
      <c r="B156" s="11"/>
      <c r="C156" s="8"/>
      <c r="D156" s="5"/>
      <c r="E156" s="24" t="s">
        <v>43</v>
      </c>
      <c r="F156" s="25">
        <v>20</v>
      </c>
      <c r="G156" s="25">
        <v>2</v>
      </c>
      <c r="H156" s="25"/>
      <c r="I156" s="25">
        <v>10</v>
      </c>
      <c r="J156" s="25">
        <v>47</v>
      </c>
      <c r="K156" s="26"/>
      <c r="L156" s="29"/>
    </row>
    <row r="157" spans="1:12" x14ac:dyDescent="0.2">
      <c r="E157" s="21" t="s">
        <v>81</v>
      </c>
      <c r="F157" s="22">
        <v>200</v>
      </c>
      <c r="G157" s="22">
        <v>7</v>
      </c>
      <c r="H157" s="22">
        <v>6</v>
      </c>
      <c r="I157" s="22">
        <v>40</v>
      </c>
      <c r="J157" s="22">
        <v>237</v>
      </c>
      <c r="K157" s="23"/>
      <c r="L157" s="28"/>
    </row>
    <row r="158" spans="1:12" x14ac:dyDescent="0.2">
      <c r="E158" s="24"/>
      <c r="F158" s="25"/>
      <c r="G158" s="25"/>
      <c r="H158" s="25"/>
      <c r="I158" s="25"/>
      <c r="J158" s="25"/>
      <c r="K158" s="26"/>
      <c r="L158" s="29"/>
    </row>
    <row r="159" spans="1:12" x14ac:dyDescent="0.2">
      <c r="E159" s="24" t="s">
        <v>58</v>
      </c>
      <c r="F159" s="25">
        <v>180</v>
      </c>
      <c r="G159" s="25"/>
      <c r="H159" s="25"/>
      <c r="I159" s="25">
        <v>15</v>
      </c>
      <c r="J159" s="25">
        <v>58</v>
      </c>
      <c r="K159" s="26"/>
      <c r="L159" s="29"/>
    </row>
    <row r="160" spans="1:12" x14ac:dyDescent="0.2">
      <c r="E160" s="24" t="s">
        <v>80</v>
      </c>
      <c r="F160" s="25">
        <v>55</v>
      </c>
      <c r="G160" s="25">
        <v>2</v>
      </c>
      <c r="H160" s="25"/>
      <c r="I160" s="25">
        <v>28</v>
      </c>
      <c r="J160" s="25">
        <v>127</v>
      </c>
      <c r="K160" s="25"/>
      <c r="L160" s="29"/>
    </row>
    <row r="161" spans="5:12" x14ac:dyDescent="0.2">
      <c r="E161" s="24" t="s">
        <v>43</v>
      </c>
      <c r="F161" s="25">
        <v>10</v>
      </c>
      <c r="G161" s="25">
        <v>1</v>
      </c>
      <c r="H161" s="25"/>
      <c r="I161" s="25">
        <v>7</v>
      </c>
      <c r="J161" s="25">
        <v>35</v>
      </c>
      <c r="K161" s="25"/>
      <c r="L161" s="29"/>
    </row>
    <row r="162" spans="5:12" x14ac:dyDescent="0.2">
      <c r="E162" s="24"/>
      <c r="F162" s="25"/>
      <c r="G162" s="25"/>
      <c r="H162" s="25"/>
      <c r="I162" s="25"/>
      <c r="J162" s="25"/>
      <c r="K162" s="26"/>
      <c r="L162" s="29"/>
    </row>
    <row r="163" spans="5:12" x14ac:dyDescent="0.2">
      <c r="E163" s="24"/>
      <c r="F163" s="25"/>
      <c r="G163" s="25"/>
      <c r="H163" s="25"/>
      <c r="I163" s="25"/>
      <c r="J163" s="25"/>
      <c r="K163" s="25"/>
      <c r="L163" s="29"/>
    </row>
    <row r="164" spans="5:12" x14ac:dyDescent="0.2">
      <c r="E164" s="6"/>
      <c r="F164" s="12">
        <f>SUM(F157:F163)</f>
        <v>445</v>
      </c>
      <c r="G164" s="12">
        <f>SUM(G157:G163)</f>
        <v>10</v>
      </c>
      <c r="H164" s="12">
        <f>SUM(H157:H163)</f>
        <v>6</v>
      </c>
      <c r="I164" s="12">
        <f>SUM(I157:I163)</f>
        <v>90</v>
      </c>
      <c r="J164" s="12">
        <f>SUM(J157:J163)</f>
        <v>457</v>
      </c>
      <c r="K164" s="17"/>
      <c r="L164" s="30">
        <f>SUM(L157:L163)</f>
        <v>0</v>
      </c>
    </row>
    <row r="165" spans="5:12" ht="25.5" x14ac:dyDescent="0.2">
      <c r="E165" s="24" t="s">
        <v>53</v>
      </c>
      <c r="F165" s="25">
        <v>100</v>
      </c>
      <c r="G165" s="25">
        <v>4</v>
      </c>
      <c r="H165" s="25">
        <v>5</v>
      </c>
      <c r="I165" s="25">
        <v>27</v>
      </c>
      <c r="J165" s="25">
        <v>134</v>
      </c>
      <c r="K165" s="26"/>
      <c r="L165" s="29"/>
    </row>
    <row r="166" spans="5:12" x14ac:dyDescent="0.2">
      <c r="E166" s="24" t="s">
        <v>65</v>
      </c>
      <c r="F166" s="25">
        <v>250</v>
      </c>
      <c r="G166" s="25">
        <v>6</v>
      </c>
      <c r="H166" s="25">
        <v>7</v>
      </c>
      <c r="I166" s="25">
        <v>15</v>
      </c>
      <c r="J166" s="25">
        <v>107</v>
      </c>
      <c r="K166" s="26"/>
      <c r="L166" s="29"/>
    </row>
    <row r="167" spans="5:12" x14ac:dyDescent="0.2">
      <c r="E167" s="24" t="s">
        <v>66</v>
      </c>
      <c r="F167" s="25">
        <v>200</v>
      </c>
      <c r="G167" s="25">
        <v>14</v>
      </c>
      <c r="H167" s="25">
        <v>24</v>
      </c>
      <c r="I167" s="25">
        <v>37</v>
      </c>
      <c r="J167" s="25">
        <v>413</v>
      </c>
      <c r="K167" s="26"/>
      <c r="L167" s="29"/>
    </row>
    <row r="168" spans="5:12" x14ac:dyDescent="0.2">
      <c r="E168" s="24"/>
      <c r="F168" s="25"/>
      <c r="G168" s="25"/>
      <c r="H168" s="25"/>
      <c r="I168" s="25"/>
      <c r="J168" s="25"/>
      <c r="K168" s="26"/>
      <c r="L168" s="29"/>
    </row>
    <row r="169" spans="5:12" x14ac:dyDescent="0.2">
      <c r="E169" s="24" t="s">
        <v>50</v>
      </c>
      <c r="F169" s="25">
        <v>180</v>
      </c>
      <c r="G169" s="25">
        <v>1</v>
      </c>
      <c r="H169" s="25"/>
      <c r="I169" s="25">
        <v>25</v>
      </c>
      <c r="J169" s="25">
        <v>106</v>
      </c>
      <c r="K169" s="26"/>
      <c r="L169" s="29"/>
    </row>
    <row r="170" spans="5:12" x14ac:dyDescent="0.2">
      <c r="E170" s="24" t="s">
        <v>42</v>
      </c>
      <c r="F170" s="25">
        <v>40</v>
      </c>
      <c r="G170" s="25">
        <v>4</v>
      </c>
      <c r="H170" s="25">
        <v>1</v>
      </c>
      <c r="I170" s="25">
        <v>20</v>
      </c>
      <c r="J170" s="25">
        <v>94</v>
      </c>
      <c r="K170" s="26"/>
      <c r="L170" s="29"/>
    </row>
    <row r="171" spans="5:12" x14ac:dyDescent="0.2">
      <c r="E171" s="24" t="s">
        <v>43</v>
      </c>
      <c r="F171" s="25">
        <v>20</v>
      </c>
      <c r="G171" s="25">
        <v>2</v>
      </c>
      <c r="H171" s="25"/>
      <c r="I171" s="25">
        <v>10</v>
      </c>
      <c r="J171" s="25">
        <v>47</v>
      </c>
      <c r="K171" s="26"/>
      <c r="L171" s="29"/>
    </row>
    <row r="172" spans="5:12" x14ac:dyDescent="0.2">
      <c r="E172" s="24"/>
      <c r="F172" s="25"/>
      <c r="G172" s="25"/>
      <c r="H172" s="25"/>
      <c r="I172" s="25"/>
      <c r="J172" s="25"/>
      <c r="K172" s="26"/>
      <c r="L172" s="29"/>
    </row>
    <row r="173" spans="5:12" x14ac:dyDescent="0.2">
      <c r="E173" s="24"/>
      <c r="F173" s="25"/>
      <c r="G173" s="25"/>
      <c r="H173" s="25"/>
      <c r="I173" s="25"/>
      <c r="J173" s="25"/>
      <c r="K173" s="26"/>
      <c r="L173" s="29"/>
    </row>
    <row r="174" spans="5:12" x14ac:dyDescent="0.2">
      <c r="E174" s="6"/>
      <c r="F174" s="12">
        <f>SUM(F165:F173)</f>
        <v>790</v>
      </c>
      <c r="G174" s="12">
        <f t="shared" ref="G174:J174" si="0">SUM(G165:G173)</f>
        <v>31</v>
      </c>
      <c r="H174" s="12">
        <f t="shared" si="0"/>
        <v>37</v>
      </c>
      <c r="I174" s="12">
        <f t="shared" si="0"/>
        <v>134</v>
      </c>
      <c r="J174" s="12">
        <f t="shared" si="0"/>
        <v>901</v>
      </c>
      <c r="K174" s="17"/>
      <c r="L174" s="30">
        <f t="shared" ref="L174" si="1">SUM(L165:L173)</f>
        <v>0</v>
      </c>
    </row>
    <row r="175" spans="5:12" ht="13.5" thickBot="1" x14ac:dyDescent="0.25">
      <c r="E175" s="19"/>
      <c r="F175" s="20">
        <f>F164+F174</f>
        <v>1235</v>
      </c>
      <c r="G175" s="20">
        <f t="shared" ref="G175:J175" si="2">G164+G174</f>
        <v>41</v>
      </c>
      <c r="H175" s="20">
        <f t="shared" si="2"/>
        <v>43</v>
      </c>
      <c r="I175" s="20">
        <f t="shared" si="2"/>
        <v>224</v>
      </c>
      <c r="J175" s="20">
        <f t="shared" si="2"/>
        <v>1358</v>
      </c>
      <c r="K175" s="20"/>
      <c r="L175" s="31">
        <f t="shared" ref="L175" si="3">L164+L174</f>
        <v>0</v>
      </c>
    </row>
    <row r="176" spans="5:12" x14ac:dyDescent="0.2">
      <c r="E176" s="21" t="s">
        <v>66</v>
      </c>
      <c r="F176" s="22">
        <v>200</v>
      </c>
      <c r="G176" s="22">
        <v>14</v>
      </c>
      <c r="H176" s="22">
        <v>24</v>
      </c>
      <c r="I176" s="22">
        <v>37</v>
      </c>
      <c r="J176" s="22">
        <v>413</v>
      </c>
      <c r="K176" s="23"/>
      <c r="L176" s="28"/>
    </row>
    <row r="177" spans="5:12" x14ac:dyDescent="0.2">
      <c r="E177" s="24" t="s">
        <v>59</v>
      </c>
      <c r="F177" s="25">
        <v>15</v>
      </c>
      <c r="G177" s="25"/>
      <c r="H177" s="25">
        <v>15</v>
      </c>
      <c r="I177" s="25"/>
      <c r="J177" s="25">
        <v>132</v>
      </c>
      <c r="K177" s="26"/>
      <c r="L177" s="29"/>
    </row>
    <row r="178" spans="5:12" x14ac:dyDescent="0.2">
      <c r="E178" s="24" t="s">
        <v>50</v>
      </c>
      <c r="F178" s="25">
        <v>180</v>
      </c>
      <c r="G178" s="25">
        <v>1</v>
      </c>
      <c r="H178" s="25"/>
      <c r="I178" s="25">
        <v>25</v>
      </c>
      <c r="J178" s="25">
        <v>106</v>
      </c>
      <c r="K178" s="26"/>
      <c r="L178" s="29"/>
    </row>
    <row r="179" spans="5:12" x14ac:dyDescent="0.2">
      <c r="E179" s="24" t="s">
        <v>42</v>
      </c>
      <c r="F179" s="25">
        <v>30</v>
      </c>
      <c r="G179" s="25">
        <v>4</v>
      </c>
      <c r="H179" s="25"/>
      <c r="I179" s="25">
        <v>23</v>
      </c>
      <c r="J179" s="25">
        <v>106</v>
      </c>
      <c r="K179" s="25"/>
      <c r="L179" s="29"/>
    </row>
    <row r="180" spans="5:12" x14ac:dyDescent="0.2">
      <c r="E180" s="24" t="s">
        <v>43</v>
      </c>
      <c r="F180" s="25">
        <v>10</v>
      </c>
      <c r="G180" s="25">
        <v>1</v>
      </c>
      <c r="H180" s="25"/>
      <c r="I180" s="25">
        <v>7</v>
      </c>
      <c r="J180" s="25">
        <v>35</v>
      </c>
      <c r="K180" s="25"/>
      <c r="L180" s="29"/>
    </row>
    <row r="181" spans="5:12" x14ac:dyDescent="0.2">
      <c r="E181" s="24"/>
      <c r="F181" s="25"/>
      <c r="G181" s="25"/>
      <c r="H181" s="25"/>
      <c r="I181" s="25"/>
      <c r="J181" s="25"/>
      <c r="K181" s="26"/>
      <c r="L181" s="29"/>
    </row>
    <row r="182" spans="5:12" x14ac:dyDescent="0.2">
      <c r="E182" s="24"/>
      <c r="F182" s="25"/>
      <c r="G182" s="25"/>
      <c r="H182" s="25"/>
      <c r="I182" s="25"/>
      <c r="J182" s="25"/>
      <c r="K182" s="26"/>
      <c r="L182" s="29"/>
    </row>
    <row r="183" spans="5:12" x14ac:dyDescent="0.2">
      <c r="E183" s="24"/>
      <c r="F183" s="25"/>
      <c r="G183" s="25"/>
      <c r="H183" s="25"/>
      <c r="I183" s="25"/>
      <c r="J183" s="25"/>
      <c r="K183" s="26"/>
      <c r="L183" s="29"/>
    </row>
    <row r="184" spans="5:12" x14ac:dyDescent="0.2">
      <c r="E184" s="6"/>
      <c r="F184" s="12">
        <f>SUM(F176:F183)</f>
        <v>435</v>
      </c>
      <c r="G184" s="12">
        <f t="shared" ref="G184:L184" si="4">SUM(G176:G183)</f>
        <v>20</v>
      </c>
      <c r="H184" s="12">
        <f t="shared" si="4"/>
        <v>39</v>
      </c>
      <c r="I184" s="12">
        <f t="shared" si="4"/>
        <v>92</v>
      </c>
      <c r="J184" s="12">
        <f t="shared" si="4"/>
        <v>792</v>
      </c>
      <c r="K184" s="17"/>
      <c r="L184" s="30">
        <f t="shared" si="4"/>
        <v>0</v>
      </c>
    </row>
    <row r="185" spans="5:12" x14ac:dyDescent="0.2">
      <c r="E185" s="24"/>
      <c r="F185" s="25"/>
      <c r="G185" s="25"/>
      <c r="H185" s="25"/>
      <c r="I185" s="25"/>
      <c r="J185" s="25"/>
      <c r="K185" s="26"/>
      <c r="L185" s="29"/>
    </row>
    <row r="186" spans="5:12" x14ac:dyDescent="0.2">
      <c r="E186" s="24" t="s">
        <v>44</v>
      </c>
      <c r="F186" s="25">
        <v>250</v>
      </c>
      <c r="G186" s="25">
        <v>5</v>
      </c>
      <c r="H186" s="25">
        <v>8</v>
      </c>
      <c r="I186" s="25">
        <v>5</v>
      </c>
      <c r="J186" s="25">
        <v>152</v>
      </c>
      <c r="K186" s="26"/>
      <c r="L186" s="29"/>
    </row>
    <row r="187" spans="5:12" x14ac:dyDescent="0.2">
      <c r="E187" s="24" t="s">
        <v>83</v>
      </c>
      <c r="F187" s="25">
        <v>80</v>
      </c>
      <c r="G187" s="25">
        <v>3</v>
      </c>
      <c r="H187" s="25">
        <v>11</v>
      </c>
      <c r="I187" s="25">
        <v>15</v>
      </c>
      <c r="J187" s="25">
        <v>171</v>
      </c>
      <c r="K187" s="26"/>
      <c r="L187" s="29"/>
    </row>
    <row r="188" spans="5:12" x14ac:dyDescent="0.2">
      <c r="E188" s="24" t="s">
        <v>68</v>
      </c>
      <c r="F188" s="25">
        <v>150</v>
      </c>
      <c r="G188" s="25">
        <v>6</v>
      </c>
      <c r="H188" s="25">
        <v>6</v>
      </c>
      <c r="I188" s="25">
        <v>35</v>
      </c>
      <c r="J188" s="25">
        <v>222</v>
      </c>
      <c r="K188" s="26"/>
      <c r="L188" s="29"/>
    </row>
    <row r="189" spans="5:12" x14ac:dyDescent="0.2">
      <c r="E189" s="24" t="s">
        <v>58</v>
      </c>
      <c r="F189" s="25">
        <v>180</v>
      </c>
      <c r="G189" s="25"/>
      <c r="H189" s="25"/>
      <c r="I189" s="25">
        <v>15</v>
      </c>
      <c r="J189" s="25">
        <v>58</v>
      </c>
      <c r="K189" s="26"/>
      <c r="L189" s="29"/>
    </row>
    <row r="190" spans="5:12" x14ac:dyDescent="0.2">
      <c r="E190" s="24" t="s">
        <v>42</v>
      </c>
      <c r="F190" s="25">
        <v>40</v>
      </c>
      <c r="G190" s="25">
        <v>4</v>
      </c>
      <c r="H190" s="25">
        <v>1</v>
      </c>
      <c r="I190" s="25">
        <v>20</v>
      </c>
      <c r="J190" s="25">
        <v>94</v>
      </c>
      <c r="K190" s="26"/>
      <c r="L190" s="29"/>
    </row>
    <row r="191" spans="5:12" x14ac:dyDescent="0.2">
      <c r="E191" s="24" t="s">
        <v>43</v>
      </c>
      <c r="F191" s="25">
        <v>20</v>
      </c>
      <c r="G191" s="25">
        <v>2</v>
      </c>
      <c r="H191" s="25"/>
      <c r="I191" s="25">
        <v>10</v>
      </c>
      <c r="J191" s="25">
        <v>47</v>
      </c>
      <c r="K191" s="26"/>
      <c r="L191" s="29"/>
    </row>
    <row r="192" spans="5:12" x14ac:dyDescent="0.2">
      <c r="E192" s="24"/>
      <c r="F192" s="25"/>
      <c r="G192" s="25"/>
      <c r="H192" s="25"/>
      <c r="I192" s="25"/>
      <c r="J192" s="25"/>
      <c r="K192" s="26"/>
      <c r="L192" s="29"/>
    </row>
    <row r="193" spans="5:12" x14ac:dyDescent="0.2">
      <c r="E193" s="24"/>
      <c r="F193" s="25"/>
      <c r="G193" s="25"/>
      <c r="H193" s="25"/>
      <c r="I193" s="25"/>
      <c r="J193" s="25"/>
      <c r="K193" s="26"/>
      <c r="L193" s="29"/>
    </row>
    <row r="194" spans="5:12" x14ac:dyDescent="0.2">
      <c r="E194" s="6"/>
      <c r="F194" s="12">
        <f>SUM(F185:F193)</f>
        <v>720</v>
      </c>
      <c r="G194" s="12">
        <f t="shared" ref="G194" si="5">SUM(G185:G193)</f>
        <v>20</v>
      </c>
      <c r="H194" s="12">
        <f>SUM(H185:H193)</f>
        <v>26</v>
      </c>
      <c r="I194" s="12">
        <f>SUM(I185:I193)</f>
        <v>100</v>
      </c>
      <c r="J194" s="12">
        <f>SUM(J185:J193)</f>
        <v>744</v>
      </c>
      <c r="K194" s="17"/>
      <c r="L194" s="30">
        <f>SUM(L185:L193)</f>
        <v>0</v>
      </c>
    </row>
    <row r="195" spans="5:12" ht="13.5" thickBot="1" x14ac:dyDescent="0.25">
      <c r="E195" s="19"/>
      <c r="F195" s="20">
        <f>F184+F194</f>
        <v>1155</v>
      </c>
      <c r="G195" s="20">
        <f t="shared" ref="G195:L195" si="6">G184+G194</f>
        <v>40</v>
      </c>
      <c r="H195" s="20">
        <f t="shared" si="6"/>
        <v>65</v>
      </c>
      <c r="I195" s="20">
        <f t="shared" si="6"/>
        <v>192</v>
      </c>
      <c r="J195" s="20">
        <f t="shared" si="6"/>
        <v>1536</v>
      </c>
      <c r="K195" s="20"/>
      <c r="L195" s="31">
        <f t="shared" si="6"/>
        <v>0</v>
      </c>
    </row>
    <row r="196" spans="5:12" x14ac:dyDescent="0.2">
      <c r="E196" s="21" t="s">
        <v>84</v>
      </c>
      <c r="F196" s="22">
        <v>160</v>
      </c>
      <c r="G196" s="22">
        <v>9</v>
      </c>
      <c r="H196" s="22">
        <v>12</v>
      </c>
      <c r="I196" s="22">
        <v>35</v>
      </c>
      <c r="J196" s="22">
        <v>290</v>
      </c>
      <c r="K196" s="23"/>
      <c r="L196" s="28"/>
    </row>
    <row r="197" spans="5:12" x14ac:dyDescent="0.2">
      <c r="E197" s="24"/>
      <c r="F197" s="25"/>
      <c r="G197" s="25"/>
      <c r="H197" s="25"/>
      <c r="I197" s="25"/>
      <c r="J197" s="25"/>
      <c r="K197" s="26"/>
      <c r="L197" s="29"/>
    </row>
    <row r="198" spans="5:12" x14ac:dyDescent="0.2">
      <c r="E198" s="24" t="s">
        <v>58</v>
      </c>
      <c r="F198" s="25">
        <v>180</v>
      </c>
      <c r="G198" s="25"/>
      <c r="H198" s="25"/>
      <c r="I198" s="25">
        <v>15</v>
      </c>
      <c r="J198" s="25">
        <v>58</v>
      </c>
      <c r="K198" s="26"/>
      <c r="L198" s="29"/>
    </row>
    <row r="199" spans="5:12" x14ac:dyDescent="0.2">
      <c r="E199" s="24" t="s">
        <v>42</v>
      </c>
      <c r="F199" s="25">
        <v>30</v>
      </c>
      <c r="G199" s="25">
        <v>4</v>
      </c>
      <c r="H199" s="25"/>
      <c r="I199" s="25">
        <v>23</v>
      </c>
      <c r="J199" s="25">
        <v>106</v>
      </c>
      <c r="K199" s="25"/>
      <c r="L199" s="29"/>
    </row>
    <row r="200" spans="5:12" x14ac:dyDescent="0.2">
      <c r="E200" s="24" t="s">
        <v>43</v>
      </c>
      <c r="F200" s="25">
        <v>10</v>
      </c>
      <c r="G200" s="25">
        <v>1</v>
      </c>
      <c r="H200" s="25"/>
      <c r="I200" s="25">
        <v>7</v>
      </c>
      <c r="J200" s="25">
        <v>35</v>
      </c>
      <c r="K200" s="25"/>
      <c r="L200" s="29"/>
    </row>
    <row r="201" spans="5:12" x14ac:dyDescent="0.2">
      <c r="E201" s="24" t="s">
        <v>52</v>
      </c>
      <c r="F201" s="25">
        <v>40</v>
      </c>
      <c r="G201" s="25">
        <v>5</v>
      </c>
      <c r="H201" s="25">
        <v>5</v>
      </c>
      <c r="I201" s="25">
        <v>1</v>
      </c>
      <c r="J201" s="25">
        <v>66</v>
      </c>
      <c r="K201" s="26"/>
      <c r="L201" s="29"/>
    </row>
    <row r="202" spans="5:12" x14ac:dyDescent="0.2">
      <c r="E202" s="24"/>
      <c r="F202" s="25"/>
      <c r="G202" s="25"/>
      <c r="H202" s="25"/>
      <c r="I202" s="25"/>
      <c r="J202" s="25"/>
      <c r="K202" s="26"/>
      <c r="L202" s="29"/>
    </row>
    <row r="203" spans="5:12" x14ac:dyDescent="0.2">
      <c r="E203" s="24"/>
      <c r="F203" s="25"/>
      <c r="G203" s="25"/>
      <c r="H203" s="25"/>
      <c r="I203" s="25"/>
      <c r="J203" s="25"/>
      <c r="K203" s="26"/>
      <c r="L203" s="29"/>
    </row>
    <row r="204" spans="5:12" x14ac:dyDescent="0.2">
      <c r="E204" s="6"/>
      <c r="F204" s="12">
        <f>SUM(F196:F203)</f>
        <v>420</v>
      </c>
      <c r="G204" s="12">
        <f t="shared" ref="G204:L204" si="7">SUM(G196:G203)</f>
        <v>19</v>
      </c>
      <c r="H204" s="12">
        <f t="shared" si="7"/>
        <v>17</v>
      </c>
      <c r="I204" s="12">
        <f t="shared" si="7"/>
        <v>81</v>
      </c>
      <c r="J204" s="12">
        <f t="shared" si="7"/>
        <v>555</v>
      </c>
      <c r="K204" s="17"/>
      <c r="L204" s="30">
        <f t="shared" si="7"/>
        <v>0</v>
      </c>
    </row>
    <row r="205" spans="5:12" x14ac:dyDescent="0.2">
      <c r="E205" s="24"/>
      <c r="F205" s="25"/>
      <c r="G205" s="25"/>
      <c r="H205" s="25"/>
      <c r="I205" s="25"/>
      <c r="J205" s="25"/>
      <c r="K205" s="26"/>
      <c r="L205" s="29"/>
    </row>
    <row r="206" spans="5:12" x14ac:dyDescent="0.2">
      <c r="E206" s="24" t="s">
        <v>67</v>
      </c>
      <c r="F206" s="25">
        <v>250</v>
      </c>
      <c r="G206" s="25">
        <v>4</v>
      </c>
      <c r="H206" s="25">
        <v>1</v>
      </c>
      <c r="I206" s="25">
        <v>24</v>
      </c>
      <c r="J206" s="25">
        <v>124</v>
      </c>
      <c r="K206" s="26"/>
      <c r="L206" s="29"/>
    </row>
    <row r="207" spans="5:12" x14ac:dyDescent="0.2">
      <c r="E207" s="24" t="s">
        <v>69</v>
      </c>
      <c r="F207" s="25">
        <v>80</v>
      </c>
      <c r="G207" s="25">
        <v>18</v>
      </c>
      <c r="H207" s="25">
        <v>9</v>
      </c>
      <c r="I207" s="25"/>
      <c r="J207" s="25">
        <v>177</v>
      </c>
      <c r="K207" s="26"/>
      <c r="L207" s="29"/>
    </row>
    <row r="208" spans="5:12" x14ac:dyDescent="0.2">
      <c r="E208" s="24" t="s">
        <v>76</v>
      </c>
      <c r="F208" s="25">
        <v>150</v>
      </c>
      <c r="G208" s="25">
        <v>8</v>
      </c>
      <c r="H208" s="25">
        <v>10</v>
      </c>
      <c r="I208" s="25">
        <v>34</v>
      </c>
      <c r="J208" s="25">
        <v>260</v>
      </c>
      <c r="K208" s="26"/>
      <c r="L208" s="29"/>
    </row>
    <row r="209" spans="5:12" x14ac:dyDescent="0.2">
      <c r="E209" s="24" t="s">
        <v>50</v>
      </c>
      <c r="F209" s="25">
        <v>180</v>
      </c>
      <c r="G209" s="25">
        <v>1</v>
      </c>
      <c r="H209" s="25"/>
      <c r="I209" s="25">
        <v>25</v>
      </c>
      <c r="J209" s="25">
        <v>106</v>
      </c>
      <c r="K209" s="26"/>
      <c r="L209" s="29"/>
    </row>
    <row r="210" spans="5:12" x14ac:dyDescent="0.2">
      <c r="E210" s="24" t="s">
        <v>42</v>
      </c>
      <c r="F210" s="25">
        <v>40</v>
      </c>
      <c r="G210" s="25">
        <v>4</v>
      </c>
      <c r="H210" s="25">
        <v>1</v>
      </c>
      <c r="I210" s="25">
        <v>20</v>
      </c>
      <c r="J210" s="25">
        <v>94</v>
      </c>
      <c r="K210" s="26"/>
      <c r="L210" s="29"/>
    </row>
    <row r="211" spans="5:12" x14ac:dyDescent="0.2">
      <c r="E211" s="24" t="s">
        <v>43</v>
      </c>
      <c r="F211" s="25">
        <v>20</v>
      </c>
      <c r="G211" s="25">
        <v>2</v>
      </c>
      <c r="H211" s="25"/>
      <c r="I211" s="25">
        <v>10</v>
      </c>
      <c r="J211" s="25">
        <v>47</v>
      </c>
      <c r="K211" s="26"/>
      <c r="L211" s="29"/>
    </row>
    <row r="212" spans="5:12" x14ac:dyDescent="0.2">
      <c r="E212" s="24"/>
      <c r="F212" s="25"/>
      <c r="G212" s="25"/>
      <c r="H212" s="25"/>
      <c r="I212" s="25"/>
      <c r="J212" s="25"/>
      <c r="K212" s="26"/>
      <c r="L212" s="29"/>
    </row>
    <row r="213" spans="5:12" x14ac:dyDescent="0.2">
      <c r="E213" s="24"/>
      <c r="F213" s="25"/>
      <c r="G213" s="25"/>
      <c r="H213" s="25"/>
      <c r="I213" s="25"/>
      <c r="J213" s="25"/>
      <c r="K213" s="26"/>
      <c r="L213" s="29"/>
    </row>
    <row r="214" spans="5:12" x14ac:dyDescent="0.2">
      <c r="E214" s="6"/>
      <c r="F214" s="12">
        <f>SUM(F205:F213)</f>
        <v>720</v>
      </c>
      <c r="G214" s="12">
        <f t="shared" ref="G214:L214" si="8">SUM(G205:G213)</f>
        <v>37</v>
      </c>
      <c r="H214" s="12">
        <f t="shared" si="8"/>
        <v>21</v>
      </c>
      <c r="I214" s="12">
        <f t="shared" si="8"/>
        <v>113</v>
      </c>
      <c r="J214" s="12">
        <f t="shared" si="8"/>
        <v>808</v>
      </c>
      <c r="K214" s="17"/>
      <c r="L214" s="30">
        <f t="shared" si="8"/>
        <v>0</v>
      </c>
    </row>
    <row r="215" spans="5:12" ht="13.5" thickBot="1" x14ac:dyDescent="0.25">
      <c r="E215" s="19"/>
      <c r="F215" s="20">
        <f>F204+F214</f>
        <v>1140</v>
      </c>
      <c r="G215" s="20">
        <f t="shared" ref="G215:L215" si="9">G204+G214</f>
        <v>56</v>
      </c>
      <c r="H215" s="20">
        <f t="shared" si="9"/>
        <v>38</v>
      </c>
      <c r="I215" s="20">
        <f t="shared" si="9"/>
        <v>194</v>
      </c>
      <c r="J215" s="20">
        <f t="shared" si="9"/>
        <v>1363</v>
      </c>
      <c r="K215" s="20"/>
      <c r="L215" s="31">
        <f t="shared" si="9"/>
        <v>0</v>
      </c>
    </row>
    <row r="216" spans="5:12" x14ac:dyDescent="0.2">
      <c r="E216" s="21" t="s">
        <v>46</v>
      </c>
      <c r="F216" s="22">
        <v>150</v>
      </c>
      <c r="G216" s="22">
        <v>8</v>
      </c>
      <c r="H216" s="22">
        <v>6</v>
      </c>
      <c r="I216" s="22">
        <v>35</v>
      </c>
      <c r="J216" s="22">
        <v>221</v>
      </c>
      <c r="K216" s="23"/>
      <c r="L216" s="28"/>
    </row>
    <row r="217" spans="5:12" x14ac:dyDescent="0.2">
      <c r="E217" s="24" t="s">
        <v>69</v>
      </c>
      <c r="F217" s="25">
        <v>80</v>
      </c>
      <c r="G217" s="25">
        <v>18</v>
      </c>
      <c r="H217" s="25">
        <v>9</v>
      </c>
      <c r="I217" s="25"/>
      <c r="J217" s="25">
        <v>177</v>
      </c>
      <c r="K217" s="26"/>
      <c r="L217" s="29"/>
    </row>
    <row r="218" spans="5:12" x14ac:dyDescent="0.2">
      <c r="E218" s="24" t="s">
        <v>50</v>
      </c>
      <c r="F218" s="25">
        <v>200</v>
      </c>
      <c r="G218" s="25">
        <v>1</v>
      </c>
      <c r="H218" s="25"/>
      <c r="I218" s="25">
        <v>25</v>
      </c>
      <c r="J218" s="25">
        <v>106</v>
      </c>
      <c r="K218" s="26"/>
      <c r="L218" s="29"/>
    </row>
    <row r="219" spans="5:12" x14ac:dyDescent="0.2">
      <c r="E219" s="24" t="s">
        <v>42</v>
      </c>
      <c r="F219" s="25">
        <v>30</v>
      </c>
      <c r="G219" s="25">
        <v>4</v>
      </c>
      <c r="H219" s="25"/>
      <c r="I219" s="25">
        <v>23</v>
      </c>
      <c r="J219" s="25">
        <v>106</v>
      </c>
      <c r="K219" s="25"/>
      <c r="L219" s="29"/>
    </row>
    <row r="220" spans="5:12" x14ac:dyDescent="0.2">
      <c r="E220" s="24" t="s">
        <v>43</v>
      </c>
      <c r="F220" s="25">
        <v>10</v>
      </c>
      <c r="G220" s="25">
        <v>1</v>
      </c>
      <c r="H220" s="25"/>
      <c r="I220" s="25">
        <v>7</v>
      </c>
      <c r="J220" s="25">
        <v>35</v>
      </c>
      <c r="K220" s="25"/>
      <c r="L220" s="29"/>
    </row>
    <row r="221" spans="5:12" x14ac:dyDescent="0.2">
      <c r="E221" s="24" t="s">
        <v>48</v>
      </c>
      <c r="F221" s="25">
        <v>200</v>
      </c>
      <c r="G221" s="25"/>
      <c r="H221" s="25"/>
      <c r="I221" s="25">
        <v>9</v>
      </c>
      <c r="J221" s="25">
        <v>42</v>
      </c>
      <c r="K221" s="26"/>
      <c r="L221" s="29"/>
    </row>
    <row r="222" spans="5:12" x14ac:dyDescent="0.2">
      <c r="E222" s="24"/>
      <c r="F222" s="25"/>
      <c r="G222" s="25"/>
      <c r="H222" s="25"/>
      <c r="I222" s="25"/>
      <c r="J222" s="25"/>
      <c r="K222" s="26"/>
      <c r="L222" s="29"/>
    </row>
    <row r="223" spans="5:12" x14ac:dyDescent="0.2">
      <c r="E223" s="6"/>
      <c r="F223" s="12">
        <f>SUM(F216:F222)</f>
        <v>670</v>
      </c>
      <c r="G223" s="12">
        <f>SUM(G216:G222)</f>
        <v>32</v>
      </c>
      <c r="H223" s="12">
        <f>SUM(H216:H222)</f>
        <v>15</v>
      </c>
      <c r="I223" s="12">
        <f>SUM(I216:I222)</f>
        <v>99</v>
      </c>
      <c r="J223" s="12">
        <f>SUM(J216:J222)</f>
        <v>687</v>
      </c>
      <c r="K223" s="17"/>
      <c r="L223" s="30">
        <f>SUM(L216:L222)</f>
        <v>0</v>
      </c>
    </row>
    <row r="224" spans="5:12" x14ac:dyDescent="0.2">
      <c r="E224" s="24"/>
      <c r="F224" s="25"/>
      <c r="G224" s="25"/>
      <c r="H224" s="25"/>
      <c r="I224" s="25"/>
      <c r="J224" s="25"/>
      <c r="K224" s="26"/>
      <c r="L224" s="29"/>
    </row>
    <row r="225" spans="5:12" x14ac:dyDescent="0.2">
      <c r="E225" s="24" t="s">
        <v>77</v>
      </c>
      <c r="F225" s="25">
        <v>250</v>
      </c>
      <c r="G225" s="25">
        <v>3</v>
      </c>
      <c r="H225" s="25">
        <v>6</v>
      </c>
      <c r="I225" s="25">
        <v>29</v>
      </c>
      <c r="J225" s="25">
        <v>172</v>
      </c>
      <c r="K225" s="26"/>
      <c r="L225" s="29"/>
    </row>
    <row r="226" spans="5:12" x14ac:dyDescent="0.2">
      <c r="E226" s="24" t="s">
        <v>45</v>
      </c>
      <c r="F226" s="25">
        <v>100</v>
      </c>
      <c r="G226" s="25">
        <v>18</v>
      </c>
      <c r="H226" s="25">
        <v>9</v>
      </c>
      <c r="I226" s="25">
        <v>6</v>
      </c>
      <c r="J226" s="25">
        <v>100</v>
      </c>
      <c r="K226" s="26"/>
      <c r="L226" s="29"/>
    </row>
    <row r="227" spans="5:12" x14ac:dyDescent="0.2">
      <c r="E227" s="24" t="s">
        <v>49</v>
      </c>
      <c r="F227" s="25">
        <v>150</v>
      </c>
      <c r="G227" s="25">
        <v>8</v>
      </c>
      <c r="H227" s="25">
        <v>9</v>
      </c>
      <c r="I227" s="25">
        <v>49</v>
      </c>
      <c r="J227" s="25">
        <v>313</v>
      </c>
      <c r="K227" s="26"/>
      <c r="L227" s="29"/>
    </row>
    <row r="228" spans="5:12" x14ac:dyDescent="0.2">
      <c r="E228" s="24" t="s">
        <v>58</v>
      </c>
      <c r="F228" s="25">
        <v>180</v>
      </c>
      <c r="G228" s="25"/>
      <c r="H228" s="25"/>
      <c r="I228" s="25">
        <v>17</v>
      </c>
      <c r="J228" s="25">
        <v>65</v>
      </c>
      <c r="K228" s="26"/>
      <c r="L228" s="29"/>
    </row>
    <row r="229" spans="5:12" x14ac:dyDescent="0.2">
      <c r="E229" s="24" t="s">
        <v>42</v>
      </c>
      <c r="F229" s="25">
        <v>40</v>
      </c>
      <c r="G229" s="25">
        <v>4</v>
      </c>
      <c r="H229" s="25">
        <v>1</v>
      </c>
      <c r="I229" s="25">
        <v>20</v>
      </c>
      <c r="J229" s="25">
        <v>94</v>
      </c>
      <c r="K229" s="26"/>
      <c r="L229" s="29"/>
    </row>
    <row r="230" spans="5:12" x14ac:dyDescent="0.2">
      <c r="E230" s="24" t="s">
        <v>43</v>
      </c>
      <c r="F230" s="25">
        <v>20</v>
      </c>
      <c r="G230" s="25">
        <v>2</v>
      </c>
      <c r="H230" s="25"/>
      <c r="I230" s="25">
        <v>10</v>
      </c>
      <c r="J230" s="25">
        <v>47</v>
      </c>
      <c r="K230" s="26"/>
      <c r="L230" s="29"/>
    </row>
    <row r="231" spans="5:12" x14ac:dyDescent="0.2">
      <c r="E231" s="24"/>
      <c r="F231" s="25"/>
      <c r="G231" s="25"/>
      <c r="H231" s="25"/>
      <c r="I231" s="25"/>
      <c r="J231" s="25"/>
      <c r="K231" s="26"/>
      <c r="L231" s="29"/>
    </row>
    <row r="232" spans="5:12" x14ac:dyDescent="0.2">
      <c r="E232" s="24"/>
      <c r="F232" s="25"/>
      <c r="G232" s="25"/>
      <c r="H232" s="25"/>
      <c r="I232" s="25"/>
      <c r="J232" s="25"/>
      <c r="K232" s="26"/>
      <c r="L232" s="29"/>
    </row>
    <row r="233" spans="5:12" x14ac:dyDescent="0.2">
      <c r="E233" s="6"/>
      <c r="F233" s="12">
        <f>SUM(F224:F232)</f>
        <v>740</v>
      </c>
      <c r="G233" s="12">
        <f t="shared" ref="G233:I233" si="10">SUM(G224:G232)</f>
        <v>35</v>
      </c>
      <c r="H233" s="12">
        <f t="shared" si="10"/>
        <v>25</v>
      </c>
      <c r="I233" s="12">
        <f t="shared" si="10"/>
        <v>131</v>
      </c>
      <c r="J233" s="12">
        <f>SUM(J224:J232)</f>
        <v>791</v>
      </c>
      <c r="K233" s="17"/>
      <c r="L233" s="30">
        <f t="shared" ref="L233" si="11">SUM(L224:L232)</f>
        <v>0</v>
      </c>
    </row>
    <row r="234" spans="5:12" ht="13.5" thickBot="1" x14ac:dyDescent="0.25">
      <c r="E234" s="19"/>
      <c r="F234" s="20">
        <f>F223+F233</f>
        <v>1410</v>
      </c>
      <c r="G234" s="20">
        <f t="shared" ref="G234:L234" si="12">G223+G233</f>
        <v>67</v>
      </c>
      <c r="H234" s="20">
        <f t="shared" si="12"/>
        <v>40</v>
      </c>
      <c r="I234" s="20">
        <f t="shared" si="12"/>
        <v>230</v>
      </c>
      <c r="J234" s="20">
        <f t="shared" si="12"/>
        <v>1478</v>
      </c>
      <c r="K234" s="20"/>
      <c r="L234" s="31">
        <f t="shared" si="12"/>
        <v>0</v>
      </c>
    </row>
    <row r="235" spans="5:12" x14ac:dyDescent="0.2">
      <c r="E235" s="21" t="s">
        <v>78</v>
      </c>
      <c r="F235" s="22">
        <v>80</v>
      </c>
      <c r="G235" s="22">
        <v>8</v>
      </c>
      <c r="H235" s="22">
        <v>15</v>
      </c>
      <c r="I235" s="22">
        <v>2</v>
      </c>
      <c r="J235" s="22">
        <v>182</v>
      </c>
      <c r="K235" s="23"/>
      <c r="L235" s="28"/>
    </row>
    <row r="236" spans="5:12" x14ac:dyDescent="0.2">
      <c r="E236" s="24" t="s">
        <v>57</v>
      </c>
      <c r="F236" s="25">
        <v>200</v>
      </c>
      <c r="G236" s="25">
        <v>8</v>
      </c>
      <c r="H236" s="25">
        <v>5</v>
      </c>
      <c r="I236" s="25">
        <v>42</v>
      </c>
      <c r="J236" s="25">
        <v>244</v>
      </c>
      <c r="K236" s="26"/>
      <c r="L236" s="29"/>
    </row>
    <row r="237" spans="5:12" x14ac:dyDescent="0.2">
      <c r="E237" s="24" t="s">
        <v>58</v>
      </c>
      <c r="F237" s="25">
        <v>180</v>
      </c>
      <c r="G237" s="25"/>
      <c r="H237" s="25"/>
      <c r="I237" s="25">
        <v>15</v>
      </c>
      <c r="J237" s="25">
        <v>58</v>
      </c>
      <c r="K237" s="26"/>
      <c r="L237" s="29"/>
    </row>
    <row r="238" spans="5:12" x14ac:dyDescent="0.2">
      <c r="E238" s="24" t="s">
        <v>42</v>
      </c>
      <c r="F238" s="25">
        <v>30</v>
      </c>
      <c r="G238" s="25">
        <v>4</v>
      </c>
      <c r="H238" s="25"/>
      <c r="I238" s="25">
        <v>23</v>
      </c>
      <c r="J238" s="25">
        <v>106</v>
      </c>
      <c r="K238" s="25"/>
      <c r="L238" s="29"/>
    </row>
    <row r="239" spans="5:12" x14ac:dyDescent="0.2">
      <c r="E239" s="24" t="s">
        <v>43</v>
      </c>
      <c r="F239" s="25">
        <v>10</v>
      </c>
      <c r="G239" s="25">
        <v>1</v>
      </c>
      <c r="H239" s="25"/>
      <c r="I239" s="25">
        <v>7</v>
      </c>
      <c r="J239" s="25">
        <v>35</v>
      </c>
      <c r="K239" s="25"/>
      <c r="L239" s="29"/>
    </row>
    <row r="240" spans="5:12" x14ac:dyDescent="0.2">
      <c r="E240" s="24"/>
      <c r="F240" s="25"/>
      <c r="G240" s="25"/>
      <c r="H240" s="25"/>
      <c r="I240" s="25"/>
      <c r="J240" s="25"/>
      <c r="K240" s="26"/>
      <c r="L240" s="29"/>
    </row>
    <row r="241" spans="5:12" x14ac:dyDescent="0.2">
      <c r="E241" s="24"/>
      <c r="F241" s="25"/>
      <c r="G241" s="25"/>
      <c r="H241" s="25"/>
      <c r="I241" s="25"/>
      <c r="J241" s="25"/>
      <c r="K241" s="26"/>
      <c r="L241" s="29"/>
    </row>
    <row r="242" spans="5:12" x14ac:dyDescent="0.2">
      <c r="E242" s="6"/>
      <c r="F242" s="12">
        <f>SUM(F235:F241)</f>
        <v>500</v>
      </c>
      <c r="G242" s="12">
        <f>SUM(G235:G241)</f>
        <v>21</v>
      </c>
      <c r="H242" s="12">
        <f>SUM(H235:H241)</f>
        <v>20</v>
      </c>
      <c r="I242" s="12">
        <f>SUM(I235:I241)</f>
        <v>89</v>
      </c>
      <c r="J242" s="12">
        <f>SUM(J235:J241)</f>
        <v>625</v>
      </c>
      <c r="K242" s="17"/>
      <c r="L242" s="30">
        <f>SUM(L235:L241)</f>
        <v>0</v>
      </c>
    </row>
    <row r="243" spans="5:12" x14ac:dyDescent="0.2">
      <c r="E243" s="24"/>
      <c r="F243" s="25"/>
      <c r="G243" s="25"/>
      <c r="H243" s="25"/>
      <c r="I243" s="25"/>
      <c r="J243" s="25"/>
      <c r="K243" s="26"/>
      <c r="L243" s="29"/>
    </row>
    <row r="244" spans="5:12" x14ac:dyDescent="0.2">
      <c r="E244" s="24" t="s">
        <v>85</v>
      </c>
      <c r="F244" s="25">
        <v>250</v>
      </c>
      <c r="G244" s="25">
        <v>4</v>
      </c>
      <c r="H244" s="25">
        <v>5</v>
      </c>
      <c r="I244" s="25">
        <v>20</v>
      </c>
      <c r="J244" s="25">
        <v>136</v>
      </c>
      <c r="K244" s="26"/>
      <c r="L244" s="29"/>
    </row>
    <row r="245" spans="5:12" x14ac:dyDescent="0.2">
      <c r="E245" s="24" t="s">
        <v>71</v>
      </c>
      <c r="F245" s="25">
        <v>80</v>
      </c>
      <c r="G245" s="25">
        <v>8</v>
      </c>
      <c r="H245" s="25">
        <v>8</v>
      </c>
      <c r="I245" s="25"/>
      <c r="J245" s="25">
        <v>116</v>
      </c>
      <c r="K245" s="26"/>
      <c r="L245" s="29"/>
    </row>
    <row r="246" spans="5:12" x14ac:dyDescent="0.2">
      <c r="E246" s="24" t="s">
        <v>46</v>
      </c>
      <c r="F246" s="25">
        <v>150</v>
      </c>
      <c r="G246" s="25">
        <v>8</v>
      </c>
      <c r="H246" s="25">
        <v>6</v>
      </c>
      <c r="I246" s="25">
        <v>35</v>
      </c>
      <c r="J246" s="25">
        <v>221</v>
      </c>
      <c r="K246" s="26"/>
      <c r="L246" s="29"/>
    </row>
    <row r="247" spans="5:12" x14ac:dyDescent="0.2">
      <c r="E247" s="24" t="s">
        <v>58</v>
      </c>
      <c r="F247" s="25">
        <v>180</v>
      </c>
      <c r="G247" s="25"/>
      <c r="H247" s="25"/>
      <c r="I247" s="25">
        <v>17</v>
      </c>
      <c r="J247" s="25">
        <v>65</v>
      </c>
      <c r="K247" s="26"/>
      <c r="L247" s="29"/>
    </row>
    <row r="248" spans="5:12" x14ac:dyDescent="0.2">
      <c r="E248" s="24" t="s">
        <v>42</v>
      </c>
      <c r="F248" s="25">
        <v>40</v>
      </c>
      <c r="G248" s="25">
        <v>4</v>
      </c>
      <c r="H248" s="25">
        <v>1</v>
      </c>
      <c r="I248" s="25">
        <v>20</v>
      </c>
      <c r="J248" s="25">
        <v>94</v>
      </c>
      <c r="K248" s="26"/>
      <c r="L248" s="29"/>
    </row>
    <row r="249" spans="5:12" x14ac:dyDescent="0.2">
      <c r="E249" s="24" t="s">
        <v>43</v>
      </c>
      <c r="F249" s="25">
        <v>20</v>
      </c>
      <c r="G249" s="25">
        <v>2</v>
      </c>
      <c r="H249" s="25"/>
      <c r="I249" s="25">
        <v>10</v>
      </c>
      <c r="J249" s="25">
        <v>47</v>
      </c>
      <c r="K249" s="26"/>
      <c r="L249" s="29"/>
    </row>
    <row r="250" spans="5:12" x14ac:dyDescent="0.2">
      <c r="E250" s="24"/>
      <c r="F250" s="25"/>
      <c r="G250" s="25"/>
      <c r="H250" s="25"/>
      <c r="I250" s="25"/>
      <c r="J250" s="25"/>
      <c r="K250" s="26"/>
      <c r="L250" s="29"/>
    </row>
    <row r="251" spans="5:12" x14ac:dyDescent="0.2">
      <c r="E251" s="24"/>
      <c r="F251" s="25"/>
      <c r="G251" s="25"/>
      <c r="H251" s="25"/>
      <c r="I251" s="25"/>
      <c r="J251" s="25"/>
      <c r="K251" s="26"/>
      <c r="L251" s="29"/>
    </row>
    <row r="252" spans="5:12" x14ac:dyDescent="0.2">
      <c r="E252" s="6"/>
      <c r="F252" s="12">
        <f>SUM(F243:F251)</f>
        <v>720</v>
      </c>
      <c r="G252" s="12">
        <f t="shared" ref="G252:L252" si="13">SUM(G243:G251)</f>
        <v>26</v>
      </c>
      <c r="H252" s="12">
        <f t="shared" si="13"/>
        <v>20</v>
      </c>
      <c r="I252" s="12">
        <f t="shared" si="13"/>
        <v>102</v>
      </c>
      <c r="J252" s="12">
        <f t="shared" si="13"/>
        <v>679</v>
      </c>
      <c r="K252" s="17"/>
      <c r="L252" s="30">
        <f t="shared" si="13"/>
        <v>0</v>
      </c>
    </row>
    <row r="253" spans="5:12" ht="13.5" thickBot="1" x14ac:dyDescent="0.25">
      <c r="E253" s="19"/>
      <c r="F253" s="20">
        <f>F242+F252</f>
        <v>1220</v>
      </c>
      <c r="G253" s="20">
        <f t="shared" ref="G253:L253" si="14">G242+G252</f>
        <v>47</v>
      </c>
      <c r="H253" s="20">
        <f t="shared" si="14"/>
        <v>40</v>
      </c>
      <c r="I253" s="20">
        <f t="shared" si="14"/>
        <v>191</v>
      </c>
      <c r="J253" s="20">
        <f t="shared" si="14"/>
        <v>1304</v>
      </c>
      <c r="K253" s="20"/>
      <c r="L253" s="31">
        <f t="shared" si="14"/>
        <v>0</v>
      </c>
    </row>
    <row r="254" spans="5:12" x14ac:dyDescent="0.2">
      <c r="E254" s="21" t="s">
        <v>86</v>
      </c>
      <c r="F254" s="22">
        <v>200</v>
      </c>
      <c r="G254" s="22">
        <v>7</v>
      </c>
      <c r="H254" s="22">
        <v>9</v>
      </c>
      <c r="I254" s="22">
        <v>32</v>
      </c>
      <c r="J254" s="22">
        <v>236</v>
      </c>
      <c r="K254" s="23"/>
      <c r="L254" s="28"/>
    </row>
    <row r="255" spans="5:12" x14ac:dyDescent="0.2">
      <c r="E255" s="32" t="s">
        <v>82</v>
      </c>
      <c r="F255" s="33">
        <v>20</v>
      </c>
      <c r="G255" s="33">
        <v>5</v>
      </c>
      <c r="H255" s="33">
        <v>6</v>
      </c>
      <c r="I255" s="33"/>
      <c r="J255" s="33">
        <v>75</v>
      </c>
      <c r="K255" s="34"/>
      <c r="L255" s="35"/>
    </row>
    <row r="256" spans="5:12" x14ac:dyDescent="0.2">
      <c r="E256" s="24" t="s">
        <v>58</v>
      </c>
      <c r="F256" s="25">
        <v>180</v>
      </c>
      <c r="G256" s="25"/>
      <c r="H256" s="25"/>
      <c r="I256" s="25">
        <v>15</v>
      </c>
      <c r="J256" s="25">
        <v>58</v>
      </c>
      <c r="K256" s="26"/>
      <c r="L256" s="29"/>
    </row>
    <row r="257" spans="5:12" x14ac:dyDescent="0.2">
      <c r="E257" s="24" t="s">
        <v>42</v>
      </c>
      <c r="F257" s="25">
        <v>30</v>
      </c>
      <c r="G257" s="25">
        <v>4</v>
      </c>
      <c r="H257" s="25"/>
      <c r="I257" s="25">
        <v>23</v>
      </c>
      <c r="J257" s="25">
        <v>106</v>
      </c>
      <c r="K257" s="26"/>
      <c r="L257" s="29"/>
    </row>
    <row r="258" spans="5:12" x14ac:dyDescent="0.2">
      <c r="E258" s="24" t="s">
        <v>43</v>
      </c>
      <c r="F258" s="25">
        <v>10</v>
      </c>
      <c r="G258" s="25">
        <v>1</v>
      </c>
      <c r="H258" s="25"/>
      <c r="I258" s="25">
        <v>7</v>
      </c>
      <c r="J258" s="25">
        <v>35</v>
      </c>
      <c r="K258" s="26"/>
      <c r="L258" s="29"/>
    </row>
    <row r="259" spans="5:12" x14ac:dyDescent="0.2">
      <c r="E259" s="24"/>
      <c r="F259" s="25"/>
      <c r="G259" s="25"/>
      <c r="H259" s="25"/>
      <c r="I259" s="25"/>
      <c r="J259" s="25"/>
      <c r="K259" s="26"/>
      <c r="L259" s="29"/>
    </row>
    <row r="260" spans="5:12" x14ac:dyDescent="0.2">
      <c r="E260" s="24"/>
      <c r="F260" s="25"/>
      <c r="G260" s="25"/>
      <c r="H260" s="25"/>
      <c r="I260" s="25"/>
      <c r="J260" s="25"/>
      <c r="K260" s="26"/>
      <c r="L260" s="29"/>
    </row>
    <row r="261" spans="5:12" x14ac:dyDescent="0.2">
      <c r="E261" s="24"/>
      <c r="F261" s="25"/>
      <c r="G261" s="25"/>
      <c r="H261" s="25"/>
      <c r="I261" s="25"/>
      <c r="J261" s="25"/>
      <c r="K261" s="26"/>
      <c r="L261" s="29"/>
    </row>
    <row r="262" spans="5:12" x14ac:dyDescent="0.2">
      <c r="E262" s="6"/>
      <c r="F262" s="12">
        <f>SUM(F254:F261)</f>
        <v>440</v>
      </c>
      <c r="G262" s="12">
        <f>SUM(G254:G261)</f>
        <v>17</v>
      </c>
      <c r="H262" s="12">
        <f>SUM(H254:H261)</f>
        <v>15</v>
      </c>
      <c r="I262" s="12">
        <f>SUM(I254:I261)</f>
        <v>77</v>
      </c>
      <c r="J262" s="12">
        <f>SUM(J254:J261)</f>
        <v>510</v>
      </c>
      <c r="K262" s="17"/>
      <c r="L262" s="30">
        <f>SUM(L254:L261)</f>
        <v>0</v>
      </c>
    </row>
    <row r="263" spans="5:12" x14ac:dyDescent="0.2">
      <c r="E263" s="24"/>
      <c r="F263" s="25"/>
      <c r="G263" s="25"/>
      <c r="H263" s="25"/>
      <c r="I263" s="25"/>
      <c r="J263" s="25"/>
      <c r="K263" s="26"/>
      <c r="L263" s="29"/>
    </row>
    <row r="264" spans="5:12" x14ac:dyDescent="0.2">
      <c r="E264" s="24" t="s">
        <v>44</v>
      </c>
      <c r="F264" s="25">
        <v>250</v>
      </c>
      <c r="G264" s="25">
        <v>5</v>
      </c>
      <c r="H264" s="25">
        <v>8</v>
      </c>
      <c r="I264" s="25">
        <v>5</v>
      </c>
      <c r="J264" s="25">
        <v>152</v>
      </c>
      <c r="K264" s="26"/>
      <c r="L264" s="29"/>
    </row>
    <row r="265" spans="5:12" x14ac:dyDescent="0.2">
      <c r="E265" s="24" t="s">
        <v>66</v>
      </c>
      <c r="F265" s="25">
        <v>200</v>
      </c>
      <c r="G265" s="25">
        <v>14</v>
      </c>
      <c r="H265" s="25">
        <v>24</v>
      </c>
      <c r="I265" s="25">
        <v>37</v>
      </c>
      <c r="J265" s="25">
        <v>413</v>
      </c>
      <c r="K265" s="26"/>
      <c r="L265" s="29"/>
    </row>
    <row r="266" spans="5:12" x14ac:dyDescent="0.2">
      <c r="E266" s="24"/>
      <c r="F266" s="25"/>
      <c r="G266" s="25"/>
      <c r="H266" s="25"/>
      <c r="I266" s="25"/>
      <c r="J266" s="25"/>
      <c r="K266" s="26"/>
      <c r="L266" s="29"/>
    </row>
    <row r="267" spans="5:12" x14ac:dyDescent="0.2">
      <c r="E267" s="24" t="s">
        <v>58</v>
      </c>
      <c r="F267" s="25">
        <v>180</v>
      </c>
      <c r="G267" s="25"/>
      <c r="H267" s="25"/>
      <c r="I267" s="25">
        <v>15</v>
      </c>
      <c r="J267" s="25">
        <v>58</v>
      </c>
      <c r="K267" s="26"/>
      <c r="L267" s="29"/>
    </row>
    <row r="268" spans="5:12" x14ac:dyDescent="0.2">
      <c r="E268" s="24" t="s">
        <v>42</v>
      </c>
      <c r="F268" s="25">
        <v>40</v>
      </c>
      <c r="G268" s="25">
        <v>4</v>
      </c>
      <c r="H268" s="25">
        <v>1</v>
      </c>
      <c r="I268" s="25">
        <v>20</v>
      </c>
      <c r="J268" s="25">
        <v>94</v>
      </c>
      <c r="K268" s="26"/>
      <c r="L268" s="29"/>
    </row>
    <row r="269" spans="5:12" x14ac:dyDescent="0.2">
      <c r="E269" s="24" t="s">
        <v>43</v>
      </c>
      <c r="F269" s="25">
        <v>20</v>
      </c>
      <c r="G269" s="25">
        <v>2</v>
      </c>
      <c r="H269" s="25"/>
      <c r="I269" s="25">
        <v>10</v>
      </c>
      <c r="J269" s="25">
        <v>47</v>
      </c>
      <c r="K269" s="26"/>
      <c r="L269" s="29"/>
    </row>
    <row r="270" spans="5:12" x14ac:dyDescent="0.2">
      <c r="E270" s="24"/>
      <c r="F270" s="25"/>
      <c r="G270" s="25"/>
      <c r="H270" s="25"/>
      <c r="I270" s="25"/>
      <c r="J270" s="25"/>
      <c r="K270" s="26"/>
      <c r="L270" s="29"/>
    </row>
    <row r="271" spans="5:12" x14ac:dyDescent="0.2">
      <c r="E271" s="24"/>
      <c r="F271" s="25"/>
      <c r="G271" s="25"/>
      <c r="H271" s="25"/>
      <c r="I271" s="25"/>
      <c r="J271" s="25"/>
      <c r="K271" s="26"/>
      <c r="L271" s="29"/>
    </row>
    <row r="272" spans="5:12" x14ac:dyDescent="0.2">
      <c r="E272" s="6"/>
      <c r="F272" s="12">
        <f>SUM(F263:F271)</f>
        <v>690</v>
      </c>
      <c r="G272" s="12">
        <f t="shared" ref="G272:J272" si="15">SUM(G263:G271)</f>
        <v>25</v>
      </c>
      <c r="H272" s="12">
        <f t="shared" si="15"/>
        <v>33</v>
      </c>
      <c r="I272" s="12">
        <f t="shared" si="15"/>
        <v>87</v>
      </c>
      <c r="J272" s="12">
        <f t="shared" si="15"/>
        <v>764</v>
      </c>
      <c r="K272" s="17"/>
      <c r="L272" s="30">
        <f t="shared" ref="L272" si="16">SUM(L263:L271)</f>
        <v>0</v>
      </c>
    </row>
    <row r="273" spans="5:12" ht="13.5" thickBot="1" x14ac:dyDescent="0.25">
      <c r="E273" s="19"/>
      <c r="F273" s="20">
        <f>F262+F272</f>
        <v>1130</v>
      </c>
      <c r="G273" s="20">
        <f t="shared" ref="G273:L273" si="17">G262+G272</f>
        <v>42</v>
      </c>
      <c r="H273" s="20">
        <f t="shared" si="17"/>
        <v>48</v>
      </c>
      <c r="I273" s="20">
        <f t="shared" si="17"/>
        <v>164</v>
      </c>
      <c r="J273" s="20">
        <f t="shared" si="17"/>
        <v>1274</v>
      </c>
      <c r="K273" s="20"/>
      <c r="L273" s="31">
        <f t="shared" si="17"/>
        <v>0</v>
      </c>
    </row>
    <row r="274" spans="5:12" x14ac:dyDescent="0.2">
      <c r="E274" s="21" t="s">
        <v>49</v>
      </c>
      <c r="F274" s="22">
        <v>150</v>
      </c>
      <c r="G274" s="22">
        <v>8</v>
      </c>
      <c r="H274" s="22">
        <v>9</v>
      </c>
      <c r="I274" s="22">
        <v>49</v>
      </c>
      <c r="J274" s="22">
        <v>313</v>
      </c>
      <c r="K274" s="23"/>
      <c r="L274" s="28"/>
    </row>
    <row r="275" spans="5:12" x14ac:dyDescent="0.2">
      <c r="E275" s="24" t="s">
        <v>52</v>
      </c>
      <c r="F275" s="25">
        <v>40</v>
      </c>
      <c r="G275" s="25">
        <v>5</v>
      </c>
      <c r="H275" s="25">
        <v>5</v>
      </c>
      <c r="I275" s="25">
        <v>1</v>
      </c>
      <c r="J275" s="25">
        <v>66</v>
      </c>
      <c r="K275" s="26"/>
      <c r="L275" s="29"/>
    </row>
    <row r="276" spans="5:12" x14ac:dyDescent="0.2">
      <c r="E276" s="24" t="s">
        <v>50</v>
      </c>
      <c r="F276" s="25">
        <v>180</v>
      </c>
      <c r="G276" s="25">
        <v>1</v>
      </c>
      <c r="H276" s="25"/>
      <c r="I276" s="25">
        <v>25</v>
      </c>
      <c r="J276" s="25">
        <v>106</v>
      </c>
      <c r="K276" s="26"/>
      <c r="L276" s="29"/>
    </row>
    <row r="277" spans="5:12" x14ac:dyDescent="0.2">
      <c r="E277" s="24" t="s">
        <v>80</v>
      </c>
      <c r="F277" s="25">
        <v>55</v>
      </c>
      <c r="G277" s="25">
        <v>2</v>
      </c>
      <c r="H277" s="25"/>
      <c r="I277" s="25">
        <v>28</v>
      </c>
      <c r="J277" s="25">
        <v>127</v>
      </c>
      <c r="K277" s="25"/>
      <c r="L277" s="29"/>
    </row>
    <row r="278" spans="5:12" x14ac:dyDescent="0.2">
      <c r="E278" s="24" t="s">
        <v>43</v>
      </c>
      <c r="F278" s="25">
        <v>10</v>
      </c>
      <c r="G278" s="25">
        <v>1</v>
      </c>
      <c r="H278" s="25"/>
      <c r="I278" s="25">
        <v>7</v>
      </c>
      <c r="J278" s="25">
        <v>35</v>
      </c>
      <c r="K278" s="25"/>
      <c r="L278" s="29"/>
    </row>
    <row r="279" spans="5:12" x14ac:dyDescent="0.2">
      <c r="E279" s="24"/>
      <c r="F279" s="25"/>
      <c r="G279" s="25"/>
      <c r="H279" s="25"/>
      <c r="I279" s="25"/>
      <c r="J279" s="25"/>
      <c r="K279" s="26"/>
      <c r="L279" s="29"/>
    </row>
    <row r="280" spans="5:12" x14ac:dyDescent="0.2">
      <c r="E280" s="24"/>
      <c r="F280" s="25"/>
      <c r="G280" s="25"/>
      <c r="H280" s="25"/>
      <c r="I280" s="25"/>
      <c r="J280" s="25"/>
      <c r="K280" s="26"/>
      <c r="L280" s="29"/>
    </row>
    <row r="281" spans="5:12" x14ac:dyDescent="0.2">
      <c r="E281" s="24"/>
      <c r="F281" s="25"/>
      <c r="G281" s="25"/>
      <c r="H281" s="25"/>
      <c r="I281" s="25"/>
      <c r="J281" s="25"/>
      <c r="K281" s="26"/>
      <c r="L281" s="29"/>
    </row>
    <row r="282" spans="5:12" x14ac:dyDescent="0.2">
      <c r="E282" s="6"/>
      <c r="F282" s="12">
        <f>SUM(F274:F281)</f>
        <v>435</v>
      </c>
      <c r="G282" s="12">
        <f t="shared" ref="G282:J282" si="18">SUM(G274:G281)</f>
        <v>17</v>
      </c>
      <c r="H282" s="12">
        <f t="shared" si="18"/>
        <v>14</v>
      </c>
      <c r="I282" s="12">
        <f t="shared" si="18"/>
        <v>110</v>
      </c>
      <c r="J282" s="12">
        <f t="shared" si="18"/>
        <v>647</v>
      </c>
      <c r="K282" s="17"/>
      <c r="L282" s="30">
        <f t="shared" ref="L282" si="19">SUM(L274:L281)</f>
        <v>0</v>
      </c>
    </row>
    <row r="283" spans="5:12" x14ac:dyDescent="0.2">
      <c r="E283" s="24"/>
      <c r="F283" s="25"/>
      <c r="G283" s="25"/>
      <c r="H283" s="25"/>
      <c r="I283" s="25"/>
      <c r="J283" s="25"/>
      <c r="K283" s="26"/>
      <c r="L283" s="29"/>
    </row>
    <row r="284" spans="5:12" x14ac:dyDescent="0.2">
      <c r="E284" s="24" t="s">
        <v>65</v>
      </c>
      <c r="F284" s="25">
        <v>250</v>
      </c>
      <c r="G284" s="25">
        <v>6</v>
      </c>
      <c r="H284" s="25">
        <v>7</v>
      </c>
      <c r="I284" s="25">
        <v>15</v>
      </c>
      <c r="J284" s="25">
        <v>107</v>
      </c>
      <c r="K284" s="26"/>
      <c r="L284" s="29"/>
    </row>
    <row r="285" spans="5:12" x14ac:dyDescent="0.2">
      <c r="E285" s="24" t="s">
        <v>83</v>
      </c>
      <c r="F285" s="25">
        <v>80</v>
      </c>
      <c r="G285" s="25">
        <v>3</v>
      </c>
      <c r="H285" s="25">
        <v>11</v>
      </c>
      <c r="I285" s="25">
        <v>15</v>
      </c>
      <c r="J285" s="25">
        <v>171</v>
      </c>
      <c r="K285" s="26"/>
      <c r="L285" s="29"/>
    </row>
    <row r="286" spans="5:12" x14ac:dyDescent="0.2">
      <c r="E286" s="24" t="s">
        <v>68</v>
      </c>
      <c r="F286" s="25">
        <v>150</v>
      </c>
      <c r="G286" s="25">
        <v>6</v>
      </c>
      <c r="H286" s="25">
        <v>6</v>
      </c>
      <c r="I286" s="25">
        <v>35</v>
      </c>
      <c r="J286" s="25">
        <v>222</v>
      </c>
      <c r="K286" s="26"/>
      <c r="L286" s="29"/>
    </row>
    <row r="287" spans="5:12" x14ac:dyDescent="0.2">
      <c r="E287" s="24" t="s">
        <v>50</v>
      </c>
      <c r="F287" s="25">
        <v>180</v>
      </c>
      <c r="G287" s="25">
        <v>1</v>
      </c>
      <c r="H287" s="25"/>
      <c r="I287" s="25">
        <v>25</v>
      </c>
      <c r="J287" s="25">
        <v>106</v>
      </c>
      <c r="K287" s="26"/>
      <c r="L287" s="29"/>
    </row>
    <row r="288" spans="5:12" x14ac:dyDescent="0.2">
      <c r="E288" s="24" t="s">
        <v>42</v>
      </c>
      <c r="F288" s="25">
        <v>40</v>
      </c>
      <c r="G288" s="25">
        <v>4</v>
      </c>
      <c r="H288" s="25">
        <v>1</v>
      </c>
      <c r="I288" s="25">
        <v>20</v>
      </c>
      <c r="J288" s="25">
        <v>94</v>
      </c>
      <c r="K288" s="26"/>
      <c r="L288" s="29"/>
    </row>
    <row r="289" spans="5:12" x14ac:dyDescent="0.2">
      <c r="E289" s="24" t="s">
        <v>43</v>
      </c>
      <c r="F289" s="25">
        <v>20</v>
      </c>
      <c r="G289" s="25">
        <v>2</v>
      </c>
      <c r="H289" s="25"/>
      <c r="I289" s="25">
        <v>10</v>
      </c>
      <c r="J289" s="25">
        <v>47</v>
      </c>
      <c r="K289" s="26"/>
      <c r="L289" s="29"/>
    </row>
    <row r="290" spans="5:12" x14ac:dyDescent="0.2">
      <c r="E290" s="24"/>
      <c r="F290" s="25"/>
      <c r="G290" s="25"/>
      <c r="H290" s="25"/>
      <c r="I290" s="25"/>
      <c r="J290" s="25"/>
      <c r="K290" s="26"/>
      <c r="L290" s="29"/>
    </row>
    <row r="291" spans="5:12" x14ac:dyDescent="0.2">
      <c r="E291" s="24"/>
      <c r="F291" s="25"/>
      <c r="G291" s="25"/>
      <c r="H291" s="25"/>
      <c r="I291" s="25"/>
      <c r="J291" s="25"/>
      <c r="K291" s="26"/>
      <c r="L291" s="29"/>
    </row>
    <row r="292" spans="5:12" x14ac:dyDescent="0.2">
      <c r="E292" s="6"/>
      <c r="F292" s="12">
        <f>SUM(F283:F291)</f>
        <v>720</v>
      </c>
      <c r="G292" s="12">
        <f t="shared" ref="G292:J292" si="20">SUM(G283:G291)</f>
        <v>22</v>
      </c>
      <c r="H292" s="12">
        <f t="shared" si="20"/>
        <v>25</v>
      </c>
      <c r="I292" s="12">
        <f t="shared" si="20"/>
        <v>120</v>
      </c>
      <c r="J292" s="12">
        <f t="shared" si="20"/>
        <v>747</v>
      </c>
      <c r="K292" s="17"/>
      <c r="L292" s="30">
        <f t="shared" ref="L292" si="21">SUM(L283:L291)</f>
        <v>0</v>
      </c>
    </row>
    <row r="293" spans="5:12" ht="13.5" thickBot="1" x14ac:dyDescent="0.25">
      <c r="E293" s="19"/>
      <c r="F293" s="20">
        <f>F282+F292</f>
        <v>1155</v>
      </c>
      <c r="G293" s="20">
        <f t="shared" ref="G293:L293" si="22">G282+G292</f>
        <v>39</v>
      </c>
      <c r="H293" s="20">
        <f t="shared" si="22"/>
        <v>39</v>
      </c>
      <c r="I293" s="20">
        <f t="shared" si="22"/>
        <v>230</v>
      </c>
      <c r="J293" s="20">
        <f t="shared" si="22"/>
        <v>1394</v>
      </c>
      <c r="K293" s="20"/>
      <c r="L293" s="31">
        <f t="shared" si="22"/>
        <v>0</v>
      </c>
    </row>
    <row r="294" spans="5:12" x14ac:dyDescent="0.2">
      <c r="E294" s="21" t="s">
        <v>57</v>
      </c>
      <c r="F294" s="22">
        <v>200</v>
      </c>
      <c r="G294" s="22">
        <v>8</v>
      </c>
      <c r="H294" s="22">
        <v>5</v>
      </c>
      <c r="I294" s="22">
        <v>42</v>
      </c>
      <c r="J294" s="22">
        <v>244</v>
      </c>
      <c r="K294" s="23"/>
      <c r="L294" s="28"/>
    </row>
    <row r="295" spans="5:12" x14ac:dyDescent="0.2">
      <c r="E295" s="24" t="s">
        <v>59</v>
      </c>
      <c r="F295" s="25">
        <v>15</v>
      </c>
      <c r="G295" s="25"/>
      <c r="H295" s="25">
        <v>15</v>
      </c>
      <c r="I295" s="25"/>
      <c r="J295" s="25">
        <v>132</v>
      </c>
      <c r="K295" s="26"/>
      <c r="L295" s="29"/>
    </row>
    <row r="296" spans="5:12" x14ac:dyDescent="0.2">
      <c r="E296" s="24" t="s">
        <v>58</v>
      </c>
      <c r="F296" s="25">
        <v>180</v>
      </c>
      <c r="G296" s="25"/>
      <c r="H296" s="25"/>
      <c r="I296" s="25">
        <v>15</v>
      </c>
      <c r="J296" s="25">
        <v>58</v>
      </c>
      <c r="K296" s="26"/>
      <c r="L296" s="29"/>
    </row>
    <row r="297" spans="5:12" x14ac:dyDescent="0.2">
      <c r="E297" s="24" t="s">
        <v>42</v>
      </c>
      <c r="F297" s="25">
        <v>30</v>
      </c>
      <c r="G297" s="25">
        <v>4</v>
      </c>
      <c r="H297" s="25"/>
      <c r="I297" s="25">
        <v>23</v>
      </c>
      <c r="J297" s="25">
        <v>106</v>
      </c>
      <c r="K297" s="25"/>
      <c r="L297" s="29"/>
    </row>
    <row r="298" spans="5:12" x14ac:dyDescent="0.2">
      <c r="E298" s="24" t="s">
        <v>43</v>
      </c>
      <c r="F298" s="25">
        <v>10</v>
      </c>
      <c r="G298" s="25">
        <v>1</v>
      </c>
      <c r="H298" s="25"/>
      <c r="I298" s="25">
        <v>7</v>
      </c>
      <c r="J298" s="25">
        <v>35</v>
      </c>
      <c r="K298" s="25"/>
      <c r="L298" s="29"/>
    </row>
    <row r="299" spans="5:12" x14ac:dyDescent="0.2">
      <c r="E299" s="24"/>
      <c r="F299" s="25"/>
      <c r="G299" s="25"/>
      <c r="H299" s="25"/>
      <c r="I299" s="25"/>
      <c r="J299" s="25"/>
      <c r="K299" s="26"/>
      <c r="L299" s="29"/>
    </row>
    <row r="300" spans="5:12" x14ac:dyDescent="0.2">
      <c r="E300" s="24" t="s">
        <v>64</v>
      </c>
      <c r="F300" s="25">
        <v>40</v>
      </c>
      <c r="G300" s="25">
        <v>3</v>
      </c>
      <c r="H300" s="25">
        <v>9</v>
      </c>
      <c r="I300" s="25">
        <v>34</v>
      </c>
      <c r="J300" s="25">
        <v>175</v>
      </c>
      <c r="K300" s="26"/>
      <c r="L300" s="29"/>
    </row>
    <row r="301" spans="5:12" x14ac:dyDescent="0.2">
      <c r="E301" s="6"/>
      <c r="F301" s="12">
        <f>SUM(F294:F300)</f>
        <v>475</v>
      </c>
      <c r="G301" s="12">
        <f t="shared" ref="G301:J301" si="23">SUM(G294:G300)</f>
        <v>16</v>
      </c>
      <c r="H301" s="12">
        <f t="shared" si="23"/>
        <v>29</v>
      </c>
      <c r="I301" s="12">
        <f t="shared" si="23"/>
        <v>121</v>
      </c>
      <c r="J301" s="12">
        <f t="shared" si="23"/>
        <v>750</v>
      </c>
      <c r="K301" s="17"/>
      <c r="L301" s="30">
        <f t="shared" ref="L301" si="24">SUM(L294:L300)</f>
        <v>0</v>
      </c>
    </row>
    <row r="302" spans="5:12" x14ac:dyDescent="0.2">
      <c r="E302" s="24"/>
      <c r="F302" s="25"/>
      <c r="G302" s="25"/>
      <c r="H302" s="25"/>
      <c r="I302" s="25"/>
      <c r="J302" s="25"/>
      <c r="K302" s="26"/>
      <c r="L302" s="29"/>
    </row>
    <row r="303" spans="5:12" x14ac:dyDescent="0.2">
      <c r="E303" s="24" t="s">
        <v>67</v>
      </c>
      <c r="F303" s="25">
        <v>250</v>
      </c>
      <c r="G303" s="25">
        <v>4</v>
      </c>
      <c r="H303" s="25">
        <v>1</v>
      </c>
      <c r="I303" s="25">
        <v>24</v>
      </c>
      <c r="J303" s="25">
        <v>124</v>
      </c>
      <c r="K303" s="26"/>
      <c r="L303" s="29"/>
    </row>
    <row r="304" spans="5:12" x14ac:dyDescent="0.2">
      <c r="E304" s="24" t="s">
        <v>69</v>
      </c>
      <c r="F304" s="25">
        <v>80</v>
      </c>
      <c r="G304" s="25">
        <v>18</v>
      </c>
      <c r="H304" s="25">
        <v>9</v>
      </c>
      <c r="I304" s="25"/>
      <c r="J304" s="25">
        <v>177</v>
      </c>
      <c r="K304" s="26"/>
      <c r="L304" s="29"/>
    </row>
    <row r="305" spans="5:12" x14ac:dyDescent="0.2">
      <c r="E305" s="24" t="s">
        <v>63</v>
      </c>
      <c r="F305" s="25">
        <v>150</v>
      </c>
      <c r="G305" s="25">
        <v>8</v>
      </c>
      <c r="H305" s="25">
        <v>10</v>
      </c>
      <c r="I305" s="25">
        <v>34</v>
      </c>
      <c r="J305" s="25">
        <v>260</v>
      </c>
      <c r="K305" s="26"/>
      <c r="L305" s="29"/>
    </row>
    <row r="306" spans="5:12" x14ac:dyDescent="0.2">
      <c r="E306" s="24" t="s">
        <v>58</v>
      </c>
      <c r="F306" s="25">
        <v>200</v>
      </c>
      <c r="G306" s="25"/>
      <c r="H306" s="25"/>
      <c r="I306" s="25">
        <v>15</v>
      </c>
      <c r="J306" s="25">
        <v>58</v>
      </c>
      <c r="K306" s="26"/>
      <c r="L306" s="29"/>
    </row>
    <row r="307" spans="5:12" x14ac:dyDescent="0.2">
      <c r="E307" s="24" t="s">
        <v>42</v>
      </c>
      <c r="F307" s="25">
        <v>40</v>
      </c>
      <c r="G307" s="25">
        <v>4</v>
      </c>
      <c r="H307" s="25">
        <v>1</v>
      </c>
      <c r="I307" s="25">
        <v>20</v>
      </c>
      <c r="J307" s="25">
        <v>94</v>
      </c>
      <c r="K307" s="26"/>
      <c r="L307" s="29"/>
    </row>
    <row r="308" spans="5:12" x14ac:dyDescent="0.2">
      <c r="E308" s="24" t="s">
        <v>43</v>
      </c>
      <c r="F308" s="25">
        <v>20</v>
      </c>
      <c r="G308" s="25">
        <v>2</v>
      </c>
      <c r="H308" s="25"/>
      <c r="I308" s="25">
        <v>10</v>
      </c>
      <c r="J308" s="25">
        <v>47</v>
      </c>
      <c r="K308" s="26"/>
      <c r="L308" s="29"/>
    </row>
    <row r="309" spans="5:12" x14ac:dyDescent="0.2">
      <c r="E309" s="24" t="s">
        <v>48</v>
      </c>
      <c r="F309" s="25">
        <v>150</v>
      </c>
      <c r="G309" s="25"/>
      <c r="H309" s="25"/>
      <c r="I309" s="25">
        <v>7</v>
      </c>
      <c r="J309" s="25">
        <v>31</v>
      </c>
      <c r="K309" s="26"/>
      <c r="L309" s="29"/>
    </row>
    <row r="310" spans="5:12" x14ac:dyDescent="0.2">
      <c r="E310" s="24"/>
      <c r="F310" s="25"/>
      <c r="G310" s="25"/>
      <c r="H310" s="25"/>
      <c r="I310" s="25"/>
      <c r="J310" s="25"/>
      <c r="K310" s="26"/>
      <c r="L310" s="29"/>
    </row>
    <row r="311" spans="5:12" x14ac:dyDescent="0.2">
      <c r="E311" s="6"/>
      <c r="F311" s="12">
        <f>SUM(F302:F310)</f>
        <v>890</v>
      </c>
      <c r="G311" s="12">
        <f t="shared" ref="G311:J311" si="25">SUM(G302:G310)</f>
        <v>36</v>
      </c>
      <c r="H311" s="12">
        <f t="shared" si="25"/>
        <v>21</v>
      </c>
      <c r="I311" s="12">
        <f t="shared" si="25"/>
        <v>110</v>
      </c>
      <c r="J311" s="12">
        <f t="shared" si="25"/>
        <v>791</v>
      </c>
      <c r="K311" s="17"/>
      <c r="L311" s="30">
        <f t="shared" ref="L311" si="26">SUM(L302:L310)</f>
        <v>0</v>
      </c>
    </row>
    <row r="312" spans="5:12" ht="13.5" thickBot="1" x14ac:dyDescent="0.25">
      <c r="E312" s="19"/>
      <c r="F312" s="20">
        <f>F301+F311</f>
        <v>1365</v>
      </c>
      <c r="G312" s="20">
        <f t="shared" ref="G312:L312" si="27">G301+G311</f>
        <v>52</v>
      </c>
      <c r="H312" s="20">
        <f t="shared" si="27"/>
        <v>50</v>
      </c>
      <c r="I312" s="20">
        <f t="shared" si="27"/>
        <v>231</v>
      </c>
      <c r="J312" s="20">
        <f t="shared" si="27"/>
        <v>1541</v>
      </c>
      <c r="K312" s="20"/>
      <c r="L312" s="31">
        <f t="shared" si="27"/>
        <v>0</v>
      </c>
    </row>
    <row r="313" spans="5:12" x14ac:dyDescent="0.2">
      <c r="E313" s="21" t="s">
        <v>78</v>
      </c>
      <c r="F313" s="22">
        <v>80</v>
      </c>
      <c r="G313" s="22">
        <v>8</v>
      </c>
      <c r="H313" s="22">
        <v>15</v>
      </c>
      <c r="I313" s="22">
        <v>2</v>
      </c>
      <c r="J313" s="22">
        <v>182</v>
      </c>
      <c r="K313" s="23"/>
      <c r="L313" s="28"/>
    </row>
    <row r="314" spans="5:12" x14ac:dyDescent="0.2">
      <c r="E314" s="24" t="s">
        <v>82</v>
      </c>
      <c r="F314" s="25">
        <v>20</v>
      </c>
      <c r="G314" s="25">
        <v>5</v>
      </c>
      <c r="H314" s="25">
        <v>6</v>
      </c>
      <c r="I314" s="25"/>
      <c r="J314" s="25">
        <v>75</v>
      </c>
      <c r="K314" s="26"/>
      <c r="L314" s="29"/>
    </row>
    <row r="315" spans="5:12" x14ac:dyDescent="0.2">
      <c r="E315" s="24" t="s">
        <v>58</v>
      </c>
      <c r="F315" s="25">
        <v>180</v>
      </c>
      <c r="G315" s="25"/>
      <c r="H315" s="25"/>
      <c r="I315" s="25">
        <v>15</v>
      </c>
      <c r="J315" s="25">
        <v>58</v>
      </c>
      <c r="K315" s="26"/>
      <c r="L315" s="29"/>
    </row>
    <row r="316" spans="5:12" x14ac:dyDescent="0.2">
      <c r="E316" s="24" t="s">
        <v>42</v>
      </c>
      <c r="F316" s="25">
        <v>30</v>
      </c>
      <c r="G316" s="25">
        <v>4</v>
      </c>
      <c r="H316" s="25"/>
      <c r="I316" s="25">
        <v>23</v>
      </c>
      <c r="J316" s="25">
        <v>106</v>
      </c>
      <c r="K316" s="26"/>
      <c r="L316" s="29"/>
    </row>
    <row r="317" spans="5:12" x14ac:dyDescent="0.2">
      <c r="E317" s="24" t="s">
        <v>43</v>
      </c>
      <c r="F317" s="25">
        <v>10</v>
      </c>
      <c r="G317" s="25">
        <v>1</v>
      </c>
      <c r="H317" s="25"/>
      <c r="I317" s="25">
        <v>7</v>
      </c>
      <c r="J317" s="25">
        <v>35</v>
      </c>
      <c r="K317" s="26"/>
      <c r="L317" s="29"/>
    </row>
    <row r="318" spans="5:12" x14ac:dyDescent="0.2">
      <c r="E318" s="24"/>
      <c r="F318" s="25"/>
      <c r="G318" s="25"/>
      <c r="H318" s="25"/>
      <c r="I318" s="25"/>
      <c r="J318" s="25"/>
      <c r="K318" s="26"/>
      <c r="L318" s="29"/>
    </row>
    <row r="319" spans="5:12" x14ac:dyDescent="0.2">
      <c r="E319" s="24"/>
      <c r="F319" s="25"/>
      <c r="G319" s="25"/>
      <c r="H319" s="25"/>
      <c r="I319" s="25"/>
      <c r="J319" s="25"/>
      <c r="K319" s="26"/>
      <c r="L319" s="29"/>
    </row>
    <row r="320" spans="5:12" x14ac:dyDescent="0.2">
      <c r="E320" s="24"/>
      <c r="F320" s="25"/>
      <c r="G320" s="25"/>
      <c r="H320" s="25"/>
      <c r="I320" s="25"/>
      <c r="J320" s="25"/>
      <c r="K320" s="26"/>
      <c r="L320" s="29"/>
    </row>
    <row r="321" spans="5:12" x14ac:dyDescent="0.2">
      <c r="E321" s="24"/>
      <c r="F321" s="25"/>
      <c r="G321" s="25"/>
      <c r="H321" s="25"/>
      <c r="I321" s="25"/>
      <c r="J321" s="25"/>
      <c r="K321" s="26"/>
      <c r="L321" s="29"/>
    </row>
    <row r="322" spans="5:12" x14ac:dyDescent="0.2">
      <c r="E322" s="6"/>
      <c r="F322" s="12">
        <f>SUM(F313:F321)</f>
        <v>320</v>
      </c>
      <c r="G322" s="12">
        <f>SUM(G313:G321)</f>
        <v>18</v>
      </c>
      <c r="H322" s="12">
        <f>SUM(H313:H321)</f>
        <v>21</v>
      </c>
      <c r="I322" s="12">
        <f>SUM(I313:I321)</f>
        <v>47</v>
      </c>
      <c r="J322" s="12">
        <f>SUM(J313:J321)</f>
        <v>456</v>
      </c>
      <c r="K322" s="17"/>
      <c r="L322" s="30">
        <f>SUM(L313:L321)</f>
        <v>0</v>
      </c>
    </row>
    <row r="323" spans="5:12" ht="25.5" x14ac:dyDescent="0.2">
      <c r="E323" s="24" t="s">
        <v>53</v>
      </c>
      <c r="F323" s="25">
        <v>100</v>
      </c>
      <c r="G323" s="25">
        <v>4</v>
      </c>
      <c r="H323" s="25">
        <v>5</v>
      </c>
      <c r="I323" s="25">
        <v>27</v>
      </c>
      <c r="J323" s="25">
        <v>134</v>
      </c>
      <c r="K323" s="26"/>
      <c r="L323" s="29"/>
    </row>
    <row r="324" spans="5:12" x14ac:dyDescent="0.2">
      <c r="E324" s="24" t="s">
        <v>54</v>
      </c>
      <c r="F324" s="25">
        <v>250</v>
      </c>
      <c r="G324" s="25">
        <v>7</v>
      </c>
      <c r="H324" s="25">
        <v>10</v>
      </c>
      <c r="I324" s="25">
        <v>15</v>
      </c>
      <c r="J324" s="25">
        <v>161</v>
      </c>
      <c r="K324" s="26"/>
      <c r="L324" s="29"/>
    </row>
    <row r="325" spans="5:12" x14ac:dyDescent="0.2">
      <c r="E325" s="24" t="s">
        <v>66</v>
      </c>
      <c r="F325" s="25">
        <v>200</v>
      </c>
      <c r="G325" s="25">
        <v>14</v>
      </c>
      <c r="H325" s="25">
        <v>24</v>
      </c>
      <c r="I325" s="25">
        <v>37</v>
      </c>
      <c r="J325" s="25">
        <v>413</v>
      </c>
      <c r="K325" s="26"/>
      <c r="L325" s="29"/>
    </row>
    <row r="326" spans="5:12" x14ac:dyDescent="0.2">
      <c r="E326" s="24"/>
      <c r="F326" s="25"/>
      <c r="G326" s="25"/>
      <c r="H326" s="25"/>
      <c r="I326" s="25"/>
      <c r="J326" s="25"/>
      <c r="K326" s="26"/>
      <c r="L326" s="29"/>
    </row>
    <row r="327" spans="5:12" x14ac:dyDescent="0.2">
      <c r="E327" s="24" t="s">
        <v>50</v>
      </c>
      <c r="F327" s="25">
        <v>180</v>
      </c>
      <c r="G327" s="25">
        <v>1</v>
      </c>
      <c r="H327" s="25"/>
      <c r="I327" s="25">
        <v>25</v>
      </c>
      <c r="J327" s="25">
        <v>106</v>
      </c>
      <c r="K327" s="26"/>
      <c r="L327" s="29"/>
    </row>
    <row r="328" spans="5:12" x14ac:dyDescent="0.2">
      <c r="E328" s="24" t="s">
        <v>42</v>
      </c>
      <c r="F328" s="25">
        <v>40</v>
      </c>
      <c r="G328" s="25">
        <v>4</v>
      </c>
      <c r="H328" s="25">
        <v>1</v>
      </c>
      <c r="I328" s="25">
        <v>20</v>
      </c>
      <c r="J328" s="25">
        <v>94</v>
      </c>
      <c r="K328" s="26"/>
      <c r="L328" s="29"/>
    </row>
    <row r="329" spans="5:12" x14ac:dyDescent="0.2">
      <c r="E329" s="24" t="s">
        <v>43</v>
      </c>
      <c r="F329" s="25">
        <v>20</v>
      </c>
      <c r="G329" s="25">
        <v>2</v>
      </c>
      <c r="H329" s="25"/>
      <c r="I329" s="25">
        <v>10</v>
      </c>
      <c r="J329" s="25">
        <v>47</v>
      </c>
      <c r="K329" s="26"/>
      <c r="L329" s="29"/>
    </row>
    <row r="330" spans="5:12" x14ac:dyDescent="0.2">
      <c r="E330" s="24"/>
      <c r="F330" s="25"/>
      <c r="G330" s="25"/>
      <c r="H330" s="25"/>
      <c r="I330" s="25"/>
      <c r="J330" s="25"/>
      <c r="K330" s="26"/>
      <c r="L330" s="29"/>
    </row>
    <row r="331" spans="5:12" x14ac:dyDescent="0.2">
      <c r="E331" s="24"/>
      <c r="F331" s="25"/>
      <c r="G331" s="25"/>
      <c r="H331" s="25"/>
      <c r="I331" s="25"/>
      <c r="J331" s="25"/>
      <c r="K331" s="26"/>
      <c r="L331" s="29"/>
    </row>
    <row r="332" spans="5:12" x14ac:dyDescent="0.2">
      <c r="E332" s="6"/>
      <c r="F332" s="12">
        <f>SUM(F323:F331)</f>
        <v>790</v>
      </c>
      <c r="G332" s="12">
        <f>SUM(G323:G331)</f>
        <v>32</v>
      </c>
      <c r="H332" s="12">
        <f>SUM(H323:H331)</f>
        <v>40</v>
      </c>
      <c r="I332" s="12">
        <f>SUM(I323:I331)</f>
        <v>134</v>
      </c>
      <c r="J332" s="12">
        <f>SUM(J323:J331)</f>
        <v>955</v>
      </c>
      <c r="K332" s="17"/>
      <c r="L332" s="30">
        <f>SUM(L323:L331)</f>
        <v>0</v>
      </c>
    </row>
    <row r="333" spans="5:12" ht="13.5" thickBot="1" x14ac:dyDescent="0.25">
      <c r="E333" s="19"/>
      <c r="F333" s="20">
        <f>F322+F332</f>
        <v>1110</v>
      </c>
      <c r="G333" s="20">
        <f>G322+G332</f>
        <v>50</v>
      </c>
      <c r="H333" s="20">
        <f>H322+H332</f>
        <v>61</v>
      </c>
      <c r="I333" s="20">
        <f>I322+I332</f>
        <v>181</v>
      </c>
      <c r="J333" s="20">
        <f>J322+J332</f>
        <v>1411</v>
      </c>
      <c r="K333" s="20"/>
      <c r="L333" s="31">
        <f>L322+L332</f>
        <v>0</v>
      </c>
    </row>
    <row r="334" spans="5:12" x14ac:dyDescent="0.2">
      <c r="E334" s="24" t="s">
        <v>66</v>
      </c>
      <c r="F334" s="25">
        <v>200</v>
      </c>
      <c r="G334" s="25">
        <v>14</v>
      </c>
      <c r="H334" s="25">
        <v>24</v>
      </c>
      <c r="I334" s="25">
        <v>37</v>
      </c>
      <c r="J334" s="25">
        <v>413</v>
      </c>
      <c r="K334" s="23"/>
      <c r="L334" s="28"/>
    </row>
    <row r="335" spans="5:12" x14ac:dyDescent="0.2">
      <c r="E335" s="24"/>
      <c r="F335" s="25"/>
      <c r="G335" s="25"/>
      <c r="H335" s="25"/>
      <c r="I335" s="25"/>
      <c r="J335" s="25"/>
      <c r="K335" s="26"/>
      <c r="L335" s="29"/>
    </row>
    <row r="336" spans="5:12" x14ac:dyDescent="0.2">
      <c r="E336" s="24" t="s">
        <v>58</v>
      </c>
      <c r="F336" s="25">
        <v>180</v>
      </c>
      <c r="G336" s="25"/>
      <c r="H336" s="25"/>
      <c r="I336" s="25">
        <v>15</v>
      </c>
      <c r="J336" s="25">
        <v>58</v>
      </c>
      <c r="K336" s="26"/>
      <c r="L336" s="29"/>
    </row>
    <row r="337" spans="5:12" x14ac:dyDescent="0.2">
      <c r="E337" s="24" t="s">
        <v>42</v>
      </c>
      <c r="F337" s="25">
        <v>30</v>
      </c>
      <c r="G337" s="25">
        <v>4</v>
      </c>
      <c r="H337" s="25"/>
      <c r="I337" s="25">
        <v>23</v>
      </c>
      <c r="J337" s="25">
        <v>106</v>
      </c>
      <c r="K337" s="26"/>
      <c r="L337" s="29"/>
    </row>
    <row r="338" spans="5:12" x14ac:dyDescent="0.2">
      <c r="E338" s="24" t="s">
        <v>43</v>
      </c>
      <c r="F338" s="25">
        <v>10</v>
      </c>
      <c r="G338" s="25">
        <v>1</v>
      </c>
      <c r="H338" s="25"/>
      <c r="I338" s="25">
        <v>7</v>
      </c>
      <c r="J338" s="25">
        <v>35</v>
      </c>
      <c r="K338" s="26"/>
      <c r="L338" s="29"/>
    </row>
    <row r="339" spans="5:12" x14ac:dyDescent="0.2">
      <c r="E339" s="24" t="s">
        <v>48</v>
      </c>
      <c r="F339" s="25">
        <v>200</v>
      </c>
      <c r="G339" s="25"/>
      <c r="H339" s="25"/>
      <c r="I339" s="25">
        <v>9</v>
      </c>
      <c r="J339" s="25">
        <v>42</v>
      </c>
      <c r="K339" s="26"/>
      <c r="L339" s="29"/>
    </row>
    <row r="340" spans="5:12" x14ac:dyDescent="0.2">
      <c r="E340" s="24"/>
      <c r="F340" s="25"/>
      <c r="G340" s="25"/>
      <c r="H340" s="25"/>
      <c r="I340" s="25"/>
      <c r="J340" s="25"/>
      <c r="K340" s="26"/>
      <c r="L340" s="29"/>
    </row>
    <row r="341" spans="5:12" x14ac:dyDescent="0.2">
      <c r="E341" s="6"/>
      <c r="F341" s="12">
        <f>SUM(F334:F340)</f>
        <v>620</v>
      </c>
      <c r="G341" s="12">
        <f>SUM(G334:G340)</f>
        <v>19</v>
      </c>
      <c r="H341" s="12">
        <f>SUM(H334:H340)</f>
        <v>24</v>
      </c>
      <c r="I341" s="12">
        <f>SUM(I334:I340)</f>
        <v>91</v>
      </c>
      <c r="J341" s="12">
        <f>SUM(J334:J340)</f>
        <v>654</v>
      </c>
      <c r="K341" s="17"/>
      <c r="L341" s="30">
        <f>SUM(L334:L340)</f>
        <v>0</v>
      </c>
    </row>
    <row r="342" spans="5:12" x14ac:dyDescent="0.2">
      <c r="E342" s="24"/>
      <c r="F342" s="25"/>
      <c r="G342" s="25"/>
      <c r="H342" s="25"/>
      <c r="I342" s="25"/>
      <c r="J342" s="25"/>
      <c r="K342" s="26"/>
      <c r="L342" s="29"/>
    </row>
    <row r="343" spans="5:12" ht="13.5" thickBot="1" x14ac:dyDescent="0.25">
      <c r="E343" s="24" t="s">
        <v>77</v>
      </c>
      <c r="F343" s="25">
        <v>250</v>
      </c>
      <c r="G343" s="25">
        <v>3</v>
      </c>
      <c r="H343" s="25">
        <v>6</v>
      </c>
      <c r="I343" s="25">
        <v>29</v>
      </c>
      <c r="J343" s="25">
        <v>172</v>
      </c>
      <c r="K343" s="26"/>
      <c r="L343" s="29"/>
    </row>
    <row r="344" spans="5:12" x14ac:dyDescent="0.2">
      <c r="E344" s="24" t="s">
        <v>71</v>
      </c>
      <c r="F344" s="25">
        <v>80</v>
      </c>
      <c r="G344" s="25">
        <v>8</v>
      </c>
      <c r="H344" s="25">
        <v>8</v>
      </c>
      <c r="I344" s="25"/>
      <c r="J344" s="25">
        <v>116</v>
      </c>
      <c r="K344" s="23"/>
      <c r="L344" s="28"/>
    </row>
    <row r="345" spans="5:12" x14ac:dyDescent="0.2">
      <c r="E345" s="24" t="s">
        <v>73</v>
      </c>
      <c r="F345" s="25">
        <v>150</v>
      </c>
      <c r="G345" s="25">
        <v>3</v>
      </c>
      <c r="H345" s="25">
        <v>7</v>
      </c>
      <c r="I345" s="25">
        <v>24</v>
      </c>
      <c r="J345" s="25">
        <v>173</v>
      </c>
      <c r="K345" s="26"/>
      <c r="L345" s="29"/>
    </row>
    <row r="346" spans="5:12" x14ac:dyDescent="0.2">
      <c r="E346" s="24" t="s">
        <v>58</v>
      </c>
      <c r="F346" s="25">
        <v>180</v>
      </c>
      <c r="G346" s="25"/>
      <c r="H346" s="25"/>
      <c r="I346" s="25">
        <v>15</v>
      </c>
      <c r="J346" s="25">
        <v>58</v>
      </c>
      <c r="K346" s="26"/>
      <c r="L346" s="29"/>
    </row>
    <row r="347" spans="5:12" x14ac:dyDescent="0.2">
      <c r="E347" s="24" t="s">
        <v>42</v>
      </c>
      <c r="F347" s="25">
        <v>40</v>
      </c>
      <c r="G347" s="25">
        <v>4</v>
      </c>
      <c r="H347" s="25">
        <v>1</v>
      </c>
      <c r="I347" s="25">
        <v>20</v>
      </c>
      <c r="J347" s="25">
        <v>94</v>
      </c>
      <c r="K347" s="26"/>
      <c r="L347" s="29"/>
    </row>
    <row r="348" spans="5:12" x14ac:dyDescent="0.2">
      <c r="E348" s="24" t="s">
        <v>43</v>
      </c>
      <c r="F348" s="25">
        <v>20</v>
      </c>
      <c r="G348" s="25">
        <v>2</v>
      </c>
      <c r="H348" s="25"/>
      <c r="I348" s="25">
        <v>10</v>
      </c>
      <c r="J348" s="25">
        <v>47</v>
      </c>
      <c r="K348" s="26"/>
      <c r="L348" s="29"/>
    </row>
    <row r="349" spans="5:12" x14ac:dyDescent="0.2">
      <c r="E349" s="24"/>
      <c r="F349" s="25"/>
      <c r="G349" s="25"/>
      <c r="H349" s="25"/>
      <c r="I349" s="25"/>
      <c r="J349" s="25"/>
      <c r="K349" s="26"/>
      <c r="L349" s="29"/>
    </row>
    <row r="350" spans="5:12" x14ac:dyDescent="0.2">
      <c r="E350" s="24"/>
      <c r="F350" s="25"/>
      <c r="G350" s="25"/>
      <c r="H350" s="25"/>
      <c r="I350" s="25"/>
      <c r="J350" s="25"/>
      <c r="K350" s="26"/>
      <c r="L350" s="29"/>
    </row>
    <row r="351" spans="5:12" x14ac:dyDescent="0.2">
      <c r="E351" s="6"/>
      <c r="F351" s="12">
        <f>SUM(F342:F350)</f>
        <v>720</v>
      </c>
      <c r="G351" s="12">
        <f>SUM(G342:G350)</f>
        <v>20</v>
      </c>
      <c r="H351" s="12">
        <f>SUM(H342:H350)</f>
        <v>22</v>
      </c>
      <c r="I351" s="12">
        <f>SUM(I342:I350)</f>
        <v>98</v>
      </c>
      <c r="J351" s="12">
        <f>SUM(J342:J350)</f>
        <v>660</v>
      </c>
      <c r="K351" s="17"/>
      <c r="L351" s="30">
        <f>SUM(L342:L350)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K44"/>
  <sheetViews>
    <sheetView topLeftCell="A7" workbookViewId="0">
      <selection activeCell="F41" sqref="F41"/>
    </sheetView>
  </sheetViews>
  <sheetFormatPr defaultColWidth="9.140625" defaultRowHeight="11.25" x14ac:dyDescent="0.2"/>
  <cols>
    <col min="1" max="1" width="3" style="96" customWidth="1"/>
    <col min="2" max="2" width="19.140625" style="96" customWidth="1"/>
    <col min="3" max="3" width="9" style="96" customWidth="1"/>
    <col min="4" max="4" width="19.140625" style="96" customWidth="1"/>
    <col min="5" max="5" width="9" style="96" customWidth="1"/>
    <col min="6" max="6" width="19.140625" style="96" customWidth="1"/>
    <col min="7" max="7" width="9" style="96" customWidth="1"/>
    <col min="8" max="8" width="19.140625" style="96" customWidth="1"/>
    <col min="9" max="9" width="9" style="96" customWidth="1"/>
    <col min="10" max="10" width="19.140625" style="96" customWidth="1"/>
    <col min="11" max="11" width="9" style="96" customWidth="1"/>
    <col min="12" max="256" width="9.140625" style="96"/>
    <col min="257" max="257" width="3" style="96" customWidth="1"/>
    <col min="258" max="258" width="19.140625" style="96" customWidth="1"/>
    <col min="259" max="259" width="9" style="96" customWidth="1"/>
    <col min="260" max="260" width="19.140625" style="96" customWidth="1"/>
    <col min="261" max="261" width="9" style="96" customWidth="1"/>
    <col min="262" max="262" width="19.140625" style="96" customWidth="1"/>
    <col min="263" max="263" width="9" style="96" customWidth="1"/>
    <col min="264" max="264" width="19.140625" style="96" customWidth="1"/>
    <col min="265" max="265" width="9" style="96" customWidth="1"/>
    <col min="266" max="266" width="19.140625" style="96" customWidth="1"/>
    <col min="267" max="267" width="9" style="96" customWidth="1"/>
    <col min="268" max="512" width="9.140625" style="96"/>
    <col min="513" max="513" width="3" style="96" customWidth="1"/>
    <col min="514" max="514" width="19.140625" style="96" customWidth="1"/>
    <col min="515" max="515" width="9" style="96" customWidth="1"/>
    <col min="516" max="516" width="19.140625" style="96" customWidth="1"/>
    <col min="517" max="517" width="9" style="96" customWidth="1"/>
    <col min="518" max="518" width="19.140625" style="96" customWidth="1"/>
    <col min="519" max="519" width="9" style="96" customWidth="1"/>
    <col min="520" max="520" width="19.140625" style="96" customWidth="1"/>
    <col min="521" max="521" width="9" style="96" customWidth="1"/>
    <col min="522" max="522" width="19.140625" style="96" customWidth="1"/>
    <col min="523" max="523" width="9" style="96" customWidth="1"/>
    <col min="524" max="768" width="9.140625" style="96"/>
    <col min="769" max="769" width="3" style="96" customWidth="1"/>
    <col min="770" max="770" width="19.140625" style="96" customWidth="1"/>
    <col min="771" max="771" width="9" style="96" customWidth="1"/>
    <col min="772" max="772" width="19.140625" style="96" customWidth="1"/>
    <col min="773" max="773" width="9" style="96" customWidth="1"/>
    <col min="774" max="774" width="19.140625" style="96" customWidth="1"/>
    <col min="775" max="775" width="9" style="96" customWidth="1"/>
    <col min="776" max="776" width="19.140625" style="96" customWidth="1"/>
    <col min="777" max="777" width="9" style="96" customWidth="1"/>
    <col min="778" max="778" width="19.140625" style="96" customWidth="1"/>
    <col min="779" max="779" width="9" style="96" customWidth="1"/>
    <col min="780" max="1024" width="9.140625" style="96"/>
    <col min="1025" max="1025" width="3" style="96" customWidth="1"/>
    <col min="1026" max="1026" width="19.140625" style="96" customWidth="1"/>
    <col min="1027" max="1027" width="9" style="96" customWidth="1"/>
    <col min="1028" max="1028" width="19.140625" style="96" customWidth="1"/>
    <col min="1029" max="1029" width="9" style="96" customWidth="1"/>
    <col min="1030" max="1030" width="19.140625" style="96" customWidth="1"/>
    <col min="1031" max="1031" width="9" style="96" customWidth="1"/>
    <col min="1032" max="1032" width="19.140625" style="96" customWidth="1"/>
    <col min="1033" max="1033" width="9" style="96" customWidth="1"/>
    <col min="1034" max="1034" width="19.140625" style="96" customWidth="1"/>
    <col min="1035" max="1035" width="9" style="96" customWidth="1"/>
    <col min="1036" max="1280" width="9.140625" style="96"/>
    <col min="1281" max="1281" width="3" style="96" customWidth="1"/>
    <col min="1282" max="1282" width="19.140625" style="96" customWidth="1"/>
    <col min="1283" max="1283" width="9" style="96" customWidth="1"/>
    <col min="1284" max="1284" width="19.140625" style="96" customWidth="1"/>
    <col min="1285" max="1285" width="9" style="96" customWidth="1"/>
    <col min="1286" max="1286" width="19.140625" style="96" customWidth="1"/>
    <col min="1287" max="1287" width="9" style="96" customWidth="1"/>
    <col min="1288" max="1288" width="19.140625" style="96" customWidth="1"/>
    <col min="1289" max="1289" width="9" style="96" customWidth="1"/>
    <col min="1290" max="1290" width="19.140625" style="96" customWidth="1"/>
    <col min="1291" max="1291" width="9" style="96" customWidth="1"/>
    <col min="1292" max="1536" width="9.140625" style="96"/>
    <col min="1537" max="1537" width="3" style="96" customWidth="1"/>
    <col min="1538" max="1538" width="19.140625" style="96" customWidth="1"/>
    <col min="1539" max="1539" width="9" style="96" customWidth="1"/>
    <col min="1540" max="1540" width="19.140625" style="96" customWidth="1"/>
    <col min="1541" max="1541" width="9" style="96" customWidth="1"/>
    <col min="1542" max="1542" width="19.140625" style="96" customWidth="1"/>
    <col min="1543" max="1543" width="9" style="96" customWidth="1"/>
    <col min="1544" max="1544" width="19.140625" style="96" customWidth="1"/>
    <col min="1545" max="1545" width="9" style="96" customWidth="1"/>
    <col min="1546" max="1546" width="19.140625" style="96" customWidth="1"/>
    <col min="1547" max="1547" width="9" style="96" customWidth="1"/>
    <col min="1548" max="1792" width="9.140625" style="96"/>
    <col min="1793" max="1793" width="3" style="96" customWidth="1"/>
    <col min="1794" max="1794" width="19.140625" style="96" customWidth="1"/>
    <col min="1795" max="1795" width="9" style="96" customWidth="1"/>
    <col min="1796" max="1796" width="19.140625" style="96" customWidth="1"/>
    <col min="1797" max="1797" width="9" style="96" customWidth="1"/>
    <col min="1798" max="1798" width="19.140625" style="96" customWidth="1"/>
    <col min="1799" max="1799" width="9" style="96" customWidth="1"/>
    <col min="1800" max="1800" width="19.140625" style="96" customWidth="1"/>
    <col min="1801" max="1801" width="9" style="96" customWidth="1"/>
    <col min="1802" max="1802" width="19.140625" style="96" customWidth="1"/>
    <col min="1803" max="1803" width="9" style="96" customWidth="1"/>
    <col min="1804" max="2048" width="9.140625" style="96"/>
    <col min="2049" max="2049" width="3" style="96" customWidth="1"/>
    <col min="2050" max="2050" width="19.140625" style="96" customWidth="1"/>
    <col min="2051" max="2051" width="9" style="96" customWidth="1"/>
    <col min="2052" max="2052" width="19.140625" style="96" customWidth="1"/>
    <col min="2053" max="2053" width="9" style="96" customWidth="1"/>
    <col min="2054" max="2054" width="19.140625" style="96" customWidth="1"/>
    <col min="2055" max="2055" width="9" style="96" customWidth="1"/>
    <col min="2056" max="2056" width="19.140625" style="96" customWidth="1"/>
    <col min="2057" max="2057" width="9" style="96" customWidth="1"/>
    <col min="2058" max="2058" width="19.140625" style="96" customWidth="1"/>
    <col min="2059" max="2059" width="9" style="96" customWidth="1"/>
    <col min="2060" max="2304" width="9.140625" style="96"/>
    <col min="2305" max="2305" width="3" style="96" customWidth="1"/>
    <col min="2306" max="2306" width="19.140625" style="96" customWidth="1"/>
    <col min="2307" max="2307" width="9" style="96" customWidth="1"/>
    <col min="2308" max="2308" width="19.140625" style="96" customWidth="1"/>
    <col min="2309" max="2309" width="9" style="96" customWidth="1"/>
    <col min="2310" max="2310" width="19.140625" style="96" customWidth="1"/>
    <col min="2311" max="2311" width="9" style="96" customWidth="1"/>
    <col min="2312" max="2312" width="19.140625" style="96" customWidth="1"/>
    <col min="2313" max="2313" width="9" style="96" customWidth="1"/>
    <col min="2314" max="2314" width="19.140625" style="96" customWidth="1"/>
    <col min="2315" max="2315" width="9" style="96" customWidth="1"/>
    <col min="2316" max="2560" width="9.140625" style="96"/>
    <col min="2561" max="2561" width="3" style="96" customWidth="1"/>
    <col min="2562" max="2562" width="19.140625" style="96" customWidth="1"/>
    <col min="2563" max="2563" width="9" style="96" customWidth="1"/>
    <col min="2564" max="2564" width="19.140625" style="96" customWidth="1"/>
    <col min="2565" max="2565" width="9" style="96" customWidth="1"/>
    <col min="2566" max="2566" width="19.140625" style="96" customWidth="1"/>
    <col min="2567" max="2567" width="9" style="96" customWidth="1"/>
    <col min="2568" max="2568" width="19.140625" style="96" customWidth="1"/>
    <col min="2569" max="2569" width="9" style="96" customWidth="1"/>
    <col min="2570" max="2570" width="19.140625" style="96" customWidth="1"/>
    <col min="2571" max="2571" width="9" style="96" customWidth="1"/>
    <col min="2572" max="2816" width="9.140625" style="96"/>
    <col min="2817" max="2817" width="3" style="96" customWidth="1"/>
    <col min="2818" max="2818" width="19.140625" style="96" customWidth="1"/>
    <col min="2819" max="2819" width="9" style="96" customWidth="1"/>
    <col min="2820" max="2820" width="19.140625" style="96" customWidth="1"/>
    <col min="2821" max="2821" width="9" style="96" customWidth="1"/>
    <col min="2822" max="2822" width="19.140625" style="96" customWidth="1"/>
    <col min="2823" max="2823" width="9" style="96" customWidth="1"/>
    <col min="2824" max="2824" width="19.140625" style="96" customWidth="1"/>
    <col min="2825" max="2825" width="9" style="96" customWidth="1"/>
    <col min="2826" max="2826" width="19.140625" style="96" customWidth="1"/>
    <col min="2827" max="2827" width="9" style="96" customWidth="1"/>
    <col min="2828" max="3072" width="9.140625" style="96"/>
    <col min="3073" max="3073" width="3" style="96" customWidth="1"/>
    <col min="3074" max="3074" width="19.140625" style="96" customWidth="1"/>
    <col min="3075" max="3075" width="9" style="96" customWidth="1"/>
    <col min="3076" max="3076" width="19.140625" style="96" customWidth="1"/>
    <col min="3077" max="3077" width="9" style="96" customWidth="1"/>
    <col min="3078" max="3078" width="19.140625" style="96" customWidth="1"/>
    <col min="3079" max="3079" width="9" style="96" customWidth="1"/>
    <col min="3080" max="3080" width="19.140625" style="96" customWidth="1"/>
    <col min="3081" max="3081" width="9" style="96" customWidth="1"/>
    <col min="3082" max="3082" width="19.140625" style="96" customWidth="1"/>
    <col min="3083" max="3083" width="9" style="96" customWidth="1"/>
    <col min="3084" max="3328" width="9.140625" style="96"/>
    <col min="3329" max="3329" width="3" style="96" customWidth="1"/>
    <col min="3330" max="3330" width="19.140625" style="96" customWidth="1"/>
    <col min="3331" max="3331" width="9" style="96" customWidth="1"/>
    <col min="3332" max="3332" width="19.140625" style="96" customWidth="1"/>
    <col min="3333" max="3333" width="9" style="96" customWidth="1"/>
    <col min="3334" max="3334" width="19.140625" style="96" customWidth="1"/>
    <col min="3335" max="3335" width="9" style="96" customWidth="1"/>
    <col min="3336" max="3336" width="19.140625" style="96" customWidth="1"/>
    <col min="3337" max="3337" width="9" style="96" customWidth="1"/>
    <col min="3338" max="3338" width="19.140625" style="96" customWidth="1"/>
    <col min="3339" max="3339" width="9" style="96" customWidth="1"/>
    <col min="3340" max="3584" width="9.140625" style="96"/>
    <col min="3585" max="3585" width="3" style="96" customWidth="1"/>
    <col min="3586" max="3586" width="19.140625" style="96" customWidth="1"/>
    <col min="3587" max="3587" width="9" style="96" customWidth="1"/>
    <col min="3588" max="3588" width="19.140625" style="96" customWidth="1"/>
    <col min="3589" max="3589" width="9" style="96" customWidth="1"/>
    <col min="3590" max="3590" width="19.140625" style="96" customWidth="1"/>
    <col min="3591" max="3591" width="9" style="96" customWidth="1"/>
    <col min="3592" max="3592" width="19.140625" style="96" customWidth="1"/>
    <col min="3593" max="3593" width="9" style="96" customWidth="1"/>
    <col min="3594" max="3594" width="19.140625" style="96" customWidth="1"/>
    <col min="3595" max="3595" width="9" style="96" customWidth="1"/>
    <col min="3596" max="3840" width="9.140625" style="96"/>
    <col min="3841" max="3841" width="3" style="96" customWidth="1"/>
    <col min="3842" max="3842" width="19.140625" style="96" customWidth="1"/>
    <col min="3843" max="3843" width="9" style="96" customWidth="1"/>
    <col min="3844" max="3844" width="19.140625" style="96" customWidth="1"/>
    <col min="3845" max="3845" width="9" style="96" customWidth="1"/>
    <col min="3846" max="3846" width="19.140625" style="96" customWidth="1"/>
    <col min="3847" max="3847" width="9" style="96" customWidth="1"/>
    <col min="3848" max="3848" width="19.140625" style="96" customWidth="1"/>
    <col min="3849" max="3849" width="9" style="96" customWidth="1"/>
    <col min="3850" max="3850" width="19.140625" style="96" customWidth="1"/>
    <col min="3851" max="3851" width="9" style="96" customWidth="1"/>
    <col min="3852" max="4096" width="9.140625" style="96"/>
    <col min="4097" max="4097" width="3" style="96" customWidth="1"/>
    <col min="4098" max="4098" width="19.140625" style="96" customWidth="1"/>
    <col min="4099" max="4099" width="9" style="96" customWidth="1"/>
    <col min="4100" max="4100" width="19.140625" style="96" customWidth="1"/>
    <col min="4101" max="4101" width="9" style="96" customWidth="1"/>
    <col min="4102" max="4102" width="19.140625" style="96" customWidth="1"/>
    <col min="4103" max="4103" width="9" style="96" customWidth="1"/>
    <col min="4104" max="4104" width="19.140625" style="96" customWidth="1"/>
    <col min="4105" max="4105" width="9" style="96" customWidth="1"/>
    <col min="4106" max="4106" width="19.140625" style="96" customWidth="1"/>
    <col min="4107" max="4107" width="9" style="96" customWidth="1"/>
    <col min="4108" max="4352" width="9.140625" style="96"/>
    <col min="4353" max="4353" width="3" style="96" customWidth="1"/>
    <col min="4354" max="4354" width="19.140625" style="96" customWidth="1"/>
    <col min="4355" max="4355" width="9" style="96" customWidth="1"/>
    <col min="4356" max="4356" width="19.140625" style="96" customWidth="1"/>
    <col min="4357" max="4357" width="9" style="96" customWidth="1"/>
    <col min="4358" max="4358" width="19.140625" style="96" customWidth="1"/>
    <col min="4359" max="4359" width="9" style="96" customWidth="1"/>
    <col min="4360" max="4360" width="19.140625" style="96" customWidth="1"/>
    <col min="4361" max="4361" width="9" style="96" customWidth="1"/>
    <col min="4362" max="4362" width="19.140625" style="96" customWidth="1"/>
    <col min="4363" max="4363" width="9" style="96" customWidth="1"/>
    <col min="4364" max="4608" width="9.140625" style="96"/>
    <col min="4609" max="4609" width="3" style="96" customWidth="1"/>
    <col min="4610" max="4610" width="19.140625" style="96" customWidth="1"/>
    <col min="4611" max="4611" width="9" style="96" customWidth="1"/>
    <col min="4612" max="4612" width="19.140625" style="96" customWidth="1"/>
    <col min="4613" max="4613" width="9" style="96" customWidth="1"/>
    <col min="4614" max="4614" width="19.140625" style="96" customWidth="1"/>
    <col min="4615" max="4615" width="9" style="96" customWidth="1"/>
    <col min="4616" max="4616" width="19.140625" style="96" customWidth="1"/>
    <col min="4617" max="4617" width="9" style="96" customWidth="1"/>
    <col min="4618" max="4618" width="19.140625" style="96" customWidth="1"/>
    <col min="4619" max="4619" width="9" style="96" customWidth="1"/>
    <col min="4620" max="4864" width="9.140625" style="96"/>
    <col min="4865" max="4865" width="3" style="96" customWidth="1"/>
    <col min="4866" max="4866" width="19.140625" style="96" customWidth="1"/>
    <col min="4867" max="4867" width="9" style="96" customWidth="1"/>
    <col min="4868" max="4868" width="19.140625" style="96" customWidth="1"/>
    <col min="4869" max="4869" width="9" style="96" customWidth="1"/>
    <col min="4870" max="4870" width="19.140625" style="96" customWidth="1"/>
    <col min="4871" max="4871" width="9" style="96" customWidth="1"/>
    <col min="4872" max="4872" width="19.140625" style="96" customWidth="1"/>
    <col min="4873" max="4873" width="9" style="96" customWidth="1"/>
    <col min="4874" max="4874" width="19.140625" style="96" customWidth="1"/>
    <col min="4875" max="4875" width="9" style="96" customWidth="1"/>
    <col min="4876" max="5120" width="9.140625" style="96"/>
    <col min="5121" max="5121" width="3" style="96" customWidth="1"/>
    <col min="5122" max="5122" width="19.140625" style="96" customWidth="1"/>
    <col min="5123" max="5123" width="9" style="96" customWidth="1"/>
    <col min="5124" max="5124" width="19.140625" style="96" customWidth="1"/>
    <col min="5125" max="5125" width="9" style="96" customWidth="1"/>
    <col min="5126" max="5126" width="19.140625" style="96" customWidth="1"/>
    <col min="5127" max="5127" width="9" style="96" customWidth="1"/>
    <col min="5128" max="5128" width="19.140625" style="96" customWidth="1"/>
    <col min="5129" max="5129" width="9" style="96" customWidth="1"/>
    <col min="5130" max="5130" width="19.140625" style="96" customWidth="1"/>
    <col min="5131" max="5131" width="9" style="96" customWidth="1"/>
    <col min="5132" max="5376" width="9.140625" style="96"/>
    <col min="5377" max="5377" width="3" style="96" customWidth="1"/>
    <col min="5378" max="5378" width="19.140625" style="96" customWidth="1"/>
    <col min="5379" max="5379" width="9" style="96" customWidth="1"/>
    <col min="5380" max="5380" width="19.140625" style="96" customWidth="1"/>
    <col min="5381" max="5381" width="9" style="96" customWidth="1"/>
    <col min="5382" max="5382" width="19.140625" style="96" customWidth="1"/>
    <col min="5383" max="5383" width="9" style="96" customWidth="1"/>
    <col min="5384" max="5384" width="19.140625" style="96" customWidth="1"/>
    <col min="5385" max="5385" width="9" style="96" customWidth="1"/>
    <col min="5386" max="5386" width="19.140625" style="96" customWidth="1"/>
    <col min="5387" max="5387" width="9" style="96" customWidth="1"/>
    <col min="5388" max="5632" width="9.140625" style="96"/>
    <col min="5633" max="5633" width="3" style="96" customWidth="1"/>
    <col min="5634" max="5634" width="19.140625" style="96" customWidth="1"/>
    <col min="5635" max="5635" width="9" style="96" customWidth="1"/>
    <col min="5636" max="5636" width="19.140625" style="96" customWidth="1"/>
    <col min="5637" max="5637" width="9" style="96" customWidth="1"/>
    <col min="5638" max="5638" width="19.140625" style="96" customWidth="1"/>
    <col min="5639" max="5639" width="9" style="96" customWidth="1"/>
    <col min="5640" max="5640" width="19.140625" style="96" customWidth="1"/>
    <col min="5641" max="5641" width="9" style="96" customWidth="1"/>
    <col min="5642" max="5642" width="19.140625" style="96" customWidth="1"/>
    <col min="5643" max="5643" width="9" style="96" customWidth="1"/>
    <col min="5644" max="5888" width="9.140625" style="96"/>
    <col min="5889" max="5889" width="3" style="96" customWidth="1"/>
    <col min="5890" max="5890" width="19.140625" style="96" customWidth="1"/>
    <col min="5891" max="5891" width="9" style="96" customWidth="1"/>
    <col min="5892" max="5892" width="19.140625" style="96" customWidth="1"/>
    <col min="5893" max="5893" width="9" style="96" customWidth="1"/>
    <col min="5894" max="5894" width="19.140625" style="96" customWidth="1"/>
    <col min="5895" max="5895" width="9" style="96" customWidth="1"/>
    <col min="5896" max="5896" width="19.140625" style="96" customWidth="1"/>
    <col min="5897" max="5897" width="9" style="96" customWidth="1"/>
    <col min="5898" max="5898" width="19.140625" style="96" customWidth="1"/>
    <col min="5899" max="5899" width="9" style="96" customWidth="1"/>
    <col min="5900" max="6144" width="9.140625" style="96"/>
    <col min="6145" max="6145" width="3" style="96" customWidth="1"/>
    <col min="6146" max="6146" width="19.140625" style="96" customWidth="1"/>
    <col min="6147" max="6147" width="9" style="96" customWidth="1"/>
    <col min="6148" max="6148" width="19.140625" style="96" customWidth="1"/>
    <col min="6149" max="6149" width="9" style="96" customWidth="1"/>
    <col min="6150" max="6150" width="19.140625" style="96" customWidth="1"/>
    <col min="6151" max="6151" width="9" style="96" customWidth="1"/>
    <col min="6152" max="6152" width="19.140625" style="96" customWidth="1"/>
    <col min="6153" max="6153" width="9" style="96" customWidth="1"/>
    <col min="6154" max="6154" width="19.140625" style="96" customWidth="1"/>
    <col min="6155" max="6155" width="9" style="96" customWidth="1"/>
    <col min="6156" max="6400" width="9.140625" style="96"/>
    <col min="6401" max="6401" width="3" style="96" customWidth="1"/>
    <col min="6402" max="6402" width="19.140625" style="96" customWidth="1"/>
    <col min="6403" max="6403" width="9" style="96" customWidth="1"/>
    <col min="6404" max="6404" width="19.140625" style="96" customWidth="1"/>
    <col min="6405" max="6405" width="9" style="96" customWidth="1"/>
    <col min="6406" max="6406" width="19.140625" style="96" customWidth="1"/>
    <col min="6407" max="6407" width="9" style="96" customWidth="1"/>
    <col min="6408" max="6408" width="19.140625" style="96" customWidth="1"/>
    <col min="6409" max="6409" width="9" style="96" customWidth="1"/>
    <col min="6410" max="6410" width="19.140625" style="96" customWidth="1"/>
    <col min="6411" max="6411" width="9" style="96" customWidth="1"/>
    <col min="6412" max="6656" width="9.140625" style="96"/>
    <col min="6657" max="6657" width="3" style="96" customWidth="1"/>
    <col min="6658" max="6658" width="19.140625" style="96" customWidth="1"/>
    <col min="6659" max="6659" width="9" style="96" customWidth="1"/>
    <col min="6660" max="6660" width="19.140625" style="96" customWidth="1"/>
    <col min="6661" max="6661" width="9" style="96" customWidth="1"/>
    <col min="6662" max="6662" width="19.140625" style="96" customWidth="1"/>
    <col min="6663" max="6663" width="9" style="96" customWidth="1"/>
    <col min="6664" max="6664" width="19.140625" style="96" customWidth="1"/>
    <col min="6665" max="6665" width="9" style="96" customWidth="1"/>
    <col min="6666" max="6666" width="19.140625" style="96" customWidth="1"/>
    <col min="6667" max="6667" width="9" style="96" customWidth="1"/>
    <col min="6668" max="6912" width="9.140625" style="96"/>
    <col min="6913" max="6913" width="3" style="96" customWidth="1"/>
    <col min="6914" max="6914" width="19.140625" style="96" customWidth="1"/>
    <col min="6915" max="6915" width="9" style="96" customWidth="1"/>
    <col min="6916" max="6916" width="19.140625" style="96" customWidth="1"/>
    <col min="6917" max="6917" width="9" style="96" customWidth="1"/>
    <col min="6918" max="6918" width="19.140625" style="96" customWidth="1"/>
    <col min="6919" max="6919" width="9" style="96" customWidth="1"/>
    <col min="6920" max="6920" width="19.140625" style="96" customWidth="1"/>
    <col min="6921" max="6921" width="9" style="96" customWidth="1"/>
    <col min="6922" max="6922" width="19.140625" style="96" customWidth="1"/>
    <col min="6923" max="6923" width="9" style="96" customWidth="1"/>
    <col min="6924" max="7168" width="9.140625" style="96"/>
    <col min="7169" max="7169" width="3" style="96" customWidth="1"/>
    <col min="7170" max="7170" width="19.140625" style="96" customWidth="1"/>
    <col min="7171" max="7171" width="9" style="96" customWidth="1"/>
    <col min="7172" max="7172" width="19.140625" style="96" customWidth="1"/>
    <col min="7173" max="7173" width="9" style="96" customWidth="1"/>
    <col min="7174" max="7174" width="19.140625" style="96" customWidth="1"/>
    <col min="7175" max="7175" width="9" style="96" customWidth="1"/>
    <col min="7176" max="7176" width="19.140625" style="96" customWidth="1"/>
    <col min="7177" max="7177" width="9" style="96" customWidth="1"/>
    <col min="7178" max="7178" width="19.140625" style="96" customWidth="1"/>
    <col min="7179" max="7179" width="9" style="96" customWidth="1"/>
    <col min="7180" max="7424" width="9.140625" style="96"/>
    <col min="7425" max="7425" width="3" style="96" customWidth="1"/>
    <col min="7426" max="7426" width="19.140625" style="96" customWidth="1"/>
    <col min="7427" max="7427" width="9" style="96" customWidth="1"/>
    <col min="7428" max="7428" width="19.140625" style="96" customWidth="1"/>
    <col min="7429" max="7429" width="9" style="96" customWidth="1"/>
    <col min="7430" max="7430" width="19.140625" style="96" customWidth="1"/>
    <col min="7431" max="7431" width="9" style="96" customWidth="1"/>
    <col min="7432" max="7432" width="19.140625" style="96" customWidth="1"/>
    <col min="7433" max="7433" width="9" style="96" customWidth="1"/>
    <col min="7434" max="7434" width="19.140625" style="96" customWidth="1"/>
    <col min="7435" max="7435" width="9" style="96" customWidth="1"/>
    <col min="7436" max="7680" width="9.140625" style="96"/>
    <col min="7681" max="7681" width="3" style="96" customWidth="1"/>
    <col min="7682" max="7682" width="19.140625" style="96" customWidth="1"/>
    <col min="7683" max="7683" width="9" style="96" customWidth="1"/>
    <col min="7684" max="7684" width="19.140625" style="96" customWidth="1"/>
    <col min="7685" max="7685" width="9" style="96" customWidth="1"/>
    <col min="7686" max="7686" width="19.140625" style="96" customWidth="1"/>
    <col min="7687" max="7687" width="9" style="96" customWidth="1"/>
    <col min="7688" max="7688" width="19.140625" style="96" customWidth="1"/>
    <col min="7689" max="7689" width="9" style="96" customWidth="1"/>
    <col min="7690" max="7690" width="19.140625" style="96" customWidth="1"/>
    <col min="7691" max="7691" width="9" style="96" customWidth="1"/>
    <col min="7692" max="7936" width="9.140625" style="96"/>
    <col min="7937" max="7937" width="3" style="96" customWidth="1"/>
    <col min="7938" max="7938" width="19.140625" style="96" customWidth="1"/>
    <col min="7939" max="7939" width="9" style="96" customWidth="1"/>
    <col min="7940" max="7940" width="19.140625" style="96" customWidth="1"/>
    <col min="7941" max="7941" width="9" style="96" customWidth="1"/>
    <col min="7942" max="7942" width="19.140625" style="96" customWidth="1"/>
    <col min="7943" max="7943" width="9" style="96" customWidth="1"/>
    <col min="7944" max="7944" width="19.140625" style="96" customWidth="1"/>
    <col min="7945" max="7945" width="9" style="96" customWidth="1"/>
    <col min="7946" max="7946" width="19.140625" style="96" customWidth="1"/>
    <col min="7947" max="7947" width="9" style="96" customWidth="1"/>
    <col min="7948" max="8192" width="9.140625" style="96"/>
    <col min="8193" max="8193" width="3" style="96" customWidth="1"/>
    <col min="8194" max="8194" width="19.140625" style="96" customWidth="1"/>
    <col min="8195" max="8195" width="9" style="96" customWidth="1"/>
    <col min="8196" max="8196" width="19.140625" style="96" customWidth="1"/>
    <col min="8197" max="8197" width="9" style="96" customWidth="1"/>
    <col min="8198" max="8198" width="19.140625" style="96" customWidth="1"/>
    <col min="8199" max="8199" width="9" style="96" customWidth="1"/>
    <col min="8200" max="8200" width="19.140625" style="96" customWidth="1"/>
    <col min="8201" max="8201" width="9" style="96" customWidth="1"/>
    <col min="8202" max="8202" width="19.140625" style="96" customWidth="1"/>
    <col min="8203" max="8203" width="9" style="96" customWidth="1"/>
    <col min="8204" max="8448" width="9.140625" style="96"/>
    <col min="8449" max="8449" width="3" style="96" customWidth="1"/>
    <col min="8450" max="8450" width="19.140625" style="96" customWidth="1"/>
    <col min="8451" max="8451" width="9" style="96" customWidth="1"/>
    <col min="8452" max="8452" width="19.140625" style="96" customWidth="1"/>
    <col min="8453" max="8453" width="9" style="96" customWidth="1"/>
    <col min="8454" max="8454" width="19.140625" style="96" customWidth="1"/>
    <col min="8455" max="8455" width="9" style="96" customWidth="1"/>
    <col min="8456" max="8456" width="19.140625" style="96" customWidth="1"/>
    <col min="8457" max="8457" width="9" style="96" customWidth="1"/>
    <col min="8458" max="8458" width="19.140625" style="96" customWidth="1"/>
    <col min="8459" max="8459" width="9" style="96" customWidth="1"/>
    <col min="8460" max="8704" width="9.140625" style="96"/>
    <col min="8705" max="8705" width="3" style="96" customWidth="1"/>
    <col min="8706" max="8706" width="19.140625" style="96" customWidth="1"/>
    <col min="8707" max="8707" width="9" style="96" customWidth="1"/>
    <col min="8708" max="8708" width="19.140625" style="96" customWidth="1"/>
    <col min="8709" max="8709" width="9" style="96" customWidth="1"/>
    <col min="8710" max="8710" width="19.140625" style="96" customWidth="1"/>
    <col min="8711" max="8711" width="9" style="96" customWidth="1"/>
    <col min="8712" max="8712" width="19.140625" style="96" customWidth="1"/>
    <col min="8713" max="8713" width="9" style="96" customWidth="1"/>
    <col min="8714" max="8714" width="19.140625" style="96" customWidth="1"/>
    <col min="8715" max="8715" width="9" style="96" customWidth="1"/>
    <col min="8716" max="8960" width="9.140625" style="96"/>
    <col min="8961" max="8961" width="3" style="96" customWidth="1"/>
    <col min="8962" max="8962" width="19.140625" style="96" customWidth="1"/>
    <col min="8963" max="8963" width="9" style="96" customWidth="1"/>
    <col min="8964" max="8964" width="19.140625" style="96" customWidth="1"/>
    <col min="8965" max="8965" width="9" style="96" customWidth="1"/>
    <col min="8966" max="8966" width="19.140625" style="96" customWidth="1"/>
    <col min="8967" max="8967" width="9" style="96" customWidth="1"/>
    <col min="8968" max="8968" width="19.140625" style="96" customWidth="1"/>
    <col min="8969" max="8969" width="9" style="96" customWidth="1"/>
    <col min="8970" max="8970" width="19.140625" style="96" customWidth="1"/>
    <col min="8971" max="8971" width="9" style="96" customWidth="1"/>
    <col min="8972" max="9216" width="9.140625" style="96"/>
    <col min="9217" max="9217" width="3" style="96" customWidth="1"/>
    <col min="9218" max="9218" width="19.140625" style="96" customWidth="1"/>
    <col min="9219" max="9219" width="9" style="96" customWidth="1"/>
    <col min="9220" max="9220" width="19.140625" style="96" customWidth="1"/>
    <col min="9221" max="9221" width="9" style="96" customWidth="1"/>
    <col min="9222" max="9222" width="19.140625" style="96" customWidth="1"/>
    <col min="9223" max="9223" width="9" style="96" customWidth="1"/>
    <col min="9224" max="9224" width="19.140625" style="96" customWidth="1"/>
    <col min="9225" max="9225" width="9" style="96" customWidth="1"/>
    <col min="9226" max="9226" width="19.140625" style="96" customWidth="1"/>
    <col min="9227" max="9227" width="9" style="96" customWidth="1"/>
    <col min="9228" max="9472" width="9.140625" style="96"/>
    <col min="9473" max="9473" width="3" style="96" customWidth="1"/>
    <col min="9474" max="9474" width="19.140625" style="96" customWidth="1"/>
    <col min="9475" max="9475" width="9" style="96" customWidth="1"/>
    <col min="9476" max="9476" width="19.140625" style="96" customWidth="1"/>
    <col min="9477" max="9477" width="9" style="96" customWidth="1"/>
    <col min="9478" max="9478" width="19.140625" style="96" customWidth="1"/>
    <col min="9479" max="9479" width="9" style="96" customWidth="1"/>
    <col min="9480" max="9480" width="19.140625" style="96" customWidth="1"/>
    <col min="9481" max="9481" width="9" style="96" customWidth="1"/>
    <col min="9482" max="9482" width="19.140625" style="96" customWidth="1"/>
    <col min="9483" max="9483" width="9" style="96" customWidth="1"/>
    <col min="9484" max="9728" width="9.140625" style="96"/>
    <col min="9729" max="9729" width="3" style="96" customWidth="1"/>
    <col min="9730" max="9730" width="19.140625" style="96" customWidth="1"/>
    <col min="9731" max="9731" width="9" style="96" customWidth="1"/>
    <col min="9732" max="9732" width="19.140625" style="96" customWidth="1"/>
    <col min="9733" max="9733" width="9" style="96" customWidth="1"/>
    <col min="9734" max="9734" width="19.140625" style="96" customWidth="1"/>
    <col min="9735" max="9735" width="9" style="96" customWidth="1"/>
    <col min="9736" max="9736" width="19.140625" style="96" customWidth="1"/>
    <col min="9737" max="9737" width="9" style="96" customWidth="1"/>
    <col min="9738" max="9738" width="19.140625" style="96" customWidth="1"/>
    <col min="9739" max="9739" width="9" style="96" customWidth="1"/>
    <col min="9740" max="9984" width="9.140625" style="96"/>
    <col min="9985" max="9985" width="3" style="96" customWidth="1"/>
    <col min="9986" max="9986" width="19.140625" style="96" customWidth="1"/>
    <col min="9987" max="9987" width="9" style="96" customWidth="1"/>
    <col min="9988" max="9988" width="19.140625" style="96" customWidth="1"/>
    <col min="9989" max="9989" width="9" style="96" customWidth="1"/>
    <col min="9990" max="9990" width="19.140625" style="96" customWidth="1"/>
    <col min="9991" max="9991" width="9" style="96" customWidth="1"/>
    <col min="9992" max="9992" width="19.140625" style="96" customWidth="1"/>
    <col min="9993" max="9993" width="9" style="96" customWidth="1"/>
    <col min="9994" max="9994" width="19.140625" style="96" customWidth="1"/>
    <col min="9995" max="9995" width="9" style="96" customWidth="1"/>
    <col min="9996" max="10240" width="9.140625" style="96"/>
    <col min="10241" max="10241" width="3" style="96" customWidth="1"/>
    <col min="10242" max="10242" width="19.140625" style="96" customWidth="1"/>
    <col min="10243" max="10243" width="9" style="96" customWidth="1"/>
    <col min="10244" max="10244" width="19.140625" style="96" customWidth="1"/>
    <col min="10245" max="10245" width="9" style="96" customWidth="1"/>
    <col min="10246" max="10246" width="19.140625" style="96" customWidth="1"/>
    <col min="10247" max="10247" width="9" style="96" customWidth="1"/>
    <col min="10248" max="10248" width="19.140625" style="96" customWidth="1"/>
    <col min="10249" max="10249" width="9" style="96" customWidth="1"/>
    <col min="10250" max="10250" width="19.140625" style="96" customWidth="1"/>
    <col min="10251" max="10251" width="9" style="96" customWidth="1"/>
    <col min="10252" max="10496" width="9.140625" style="96"/>
    <col min="10497" max="10497" width="3" style="96" customWidth="1"/>
    <col min="10498" max="10498" width="19.140625" style="96" customWidth="1"/>
    <col min="10499" max="10499" width="9" style="96" customWidth="1"/>
    <col min="10500" max="10500" width="19.140625" style="96" customWidth="1"/>
    <col min="10501" max="10501" width="9" style="96" customWidth="1"/>
    <col min="10502" max="10502" width="19.140625" style="96" customWidth="1"/>
    <col min="10503" max="10503" width="9" style="96" customWidth="1"/>
    <col min="10504" max="10504" width="19.140625" style="96" customWidth="1"/>
    <col min="10505" max="10505" width="9" style="96" customWidth="1"/>
    <col min="10506" max="10506" width="19.140625" style="96" customWidth="1"/>
    <col min="10507" max="10507" width="9" style="96" customWidth="1"/>
    <col min="10508" max="10752" width="9.140625" style="96"/>
    <col min="10753" max="10753" width="3" style="96" customWidth="1"/>
    <col min="10754" max="10754" width="19.140625" style="96" customWidth="1"/>
    <col min="10755" max="10755" width="9" style="96" customWidth="1"/>
    <col min="10756" max="10756" width="19.140625" style="96" customWidth="1"/>
    <col min="10757" max="10757" width="9" style="96" customWidth="1"/>
    <col min="10758" max="10758" width="19.140625" style="96" customWidth="1"/>
    <col min="10759" max="10759" width="9" style="96" customWidth="1"/>
    <col min="10760" max="10760" width="19.140625" style="96" customWidth="1"/>
    <col min="10761" max="10761" width="9" style="96" customWidth="1"/>
    <col min="10762" max="10762" width="19.140625" style="96" customWidth="1"/>
    <col min="10763" max="10763" width="9" style="96" customWidth="1"/>
    <col min="10764" max="11008" width="9.140625" style="96"/>
    <col min="11009" max="11009" width="3" style="96" customWidth="1"/>
    <col min="11010" max="11010" width="19.140625" style="96" customWidth="1"/>
    <col min="11011" max="11011" width="9" style="96" customWidth="1"/>
    <col min="11012" max="11012" width="19.140625" style="96" customWidth="1"/>
    <col min="11013" max="11013" width="9" style="96" customWidth="1"/>
    <col min="11014" max="11014" width="19.140625" style="96" customWidth="1"/>
    <col min="11015" max="11015" width="9" style="96" customWidth="1"/>
    <col min="11016" max="11016" width="19.140625" style="96" customWidth="1"/>
    <col min="11017" max="11017" width="9" style="96" customWidth="1"/>
    <col min="11018" max="11018" width="19.140625" style="96" customWidth="1"/>
    <col min="11019" max="11019" width="9" style="96" customWidth="1"/>
    <col min="11020" max="11264" width="9.140625" style="96"/>
    <col min="11265" max="11265" width="3" style="96" customWidth="1"/>
    <col min="11266" max="11266" width="19.140625" style="96" customWidth="1"/>
    <col min="11267" max="11267" width="9" style="96" customWidth="1"/>
    <col min="11268" max="11268" width="19.140625" style="96" customWidth="1"/>
    <col min="11269" max="11269" width="9" style="96" customWidth="1"/>
    <col min="11270" max="11270" width="19.140625" style="96" customWidth="1"/>
    <col min="11271" max="11271" width="9" style="96" customWidth="1"/>
    <col min="11272" max="11272" width="19.140625" style="96" customWidth="1"/>
    <col min="11273" max="11273" width="9" style="96" customWidth="1"/>
    <col min="11274" max="11274" width="19.140625" style="96" customWidth="1"/>
    <col min="11275" max="11275" width="9" style="96" customWidth="1"/>
    <col min="11276" max="11520" width="9.140625" style="96"/>
    <col min="11521" max="11521" width="3" style="96" customWidth="1"/>
    <col min="11522" max="11522" width="19.140625" style="96" customWidth="1"/>
    <col min="11523" max="11523" width="9" style="96" customWidth="1"/>
    <col min="11524" max="11524" width="19.140625" style="96" customWidth="1"/>
    <col min="11525" max="11525" width="9" style="96" customWidth="1"/>
    <col min="11526" max="11526" width="19.140625" style="96" customWidth="1"/>
    <col min="11527" max="11527" width="9" style="96" customWidth="1"/>
    <col min="11528" max="11528" width="19.140625" style="96" customWidth="1"/>
    <col min="11529" max="11529" width="9" style="96" customWidth="1"/>
    <col min="11530" max="11530" width="19.140625" style="96" customWidth="1"/>
    <col min="11531" max="11531" width="9" style="96" customWidth="1"/>
    <col min="11532" max="11776" width="9.140625" style="96"/>
    <col min="11777" max="11777" width="3" style="96" customWidth="1"/>
    <col min="11778" max="11778" width="19.140625" style="96" customWidth="1"/>
    <col min="11779" max="11779" width="9" style="96" customWidth="1"/>
    <col min="11780" max="11780" width="19.140625" style="96" customWidth="1"/>
    <col min="11781" max="11781" width="9" style="96" customWidth="1"/>
    <col min="11782" max="11782" width="19.140625" style="96" customWidth="1"/>
    <col min="11783" max="11783" width="9" style="96" customWidth="1"/>
    <col min="11784" max="11784" width="19.140625" style="96" customWidth="1"/>
    <col min="11785" max="11785" width="9" style="96" customWidth="1"/>
    <col min="11786" max="11786" width="19.140625" style="96" customWidth="1"/>
    <col min="11787" max="11787" width="9" style="96" customWidth="1"/>
    <col min="11788" max="12032" width="9.140625" style="96"/>
    <col min="12033" max="12033" width="3" style="96" customWidth="1"/>
    <col min="12034" max="12034" width="19.140625" style="96" customWidth="1"/>
    <col min="12035" max="12035" width="9" style="96" customWidth="1"/>
    <col min="12036" max="12036" width="19.140625" style="96" customWidth="1"/>
    <col min="12037" max="12037" width="9" style="96" customWidth="1"/>
    <col min="12038" max="12038" width="19.140625" style="96" customWidth="1"/>
    <col min="12039" max="12039" width="9" style="96" customWidth="1"/>
    <col min="12040" max="12040" width="19.140625" style="96" customWidth="1"/>
    <col min="12041" max="12041" width="9" style="96" customWidth="1"/>
    <col min="12042" max="12042" width="19.140625" style="96" customWidth="1"/>
    <col min="12043" max="12043" width="9" style="96" customWidth="1"/>
    <col min="12044" max="12288" width="9.140625" style="96"/>
    <col min="12289" max="12289" width="3" style="96" customWidth="1"/>
    <col min="12290" max="12290" width="19.140625" style="96" customWidth="1"/>
    <col min="12291" max="12291" width="9" style="96" customWidth="1"/>
    <col min="12292" max="12292" width="19.140625" style="96" customWidth="1"/>
    <col min="12293" max="12293" width="9" style="96" customWidth="1"/>
    <col min="12294" max="12294" width="19.140625" style="96" customWidth="1"/>
    <col min="12295" max="12295" width="9" style="96" customWidth="1"/>
    <col min="12296" max="12296" width="19.140625" style="96" customWidth="1"/>
    <col min="12297" max="12297" width="9" style="96" customWidth="1"/>
    <col min="12298" max="12298" width="19.140625" style="96" customWidth="1"/>
    <col min="12299" max="12299" width="9" style="96" customWidth="1"/>
    <col min="12300" max="12544" width="9.140625" style="96"/>
    <col min="12545" max="12545" width="3" style="96" customWidth="1"/>
    <col min="12546" max="12546" width="19.140625" style="96" customWidth="1"/>
    <col min="12547" max="12547" width="9" style="96" customWidth="1"/>
    <col min="12548" max="12548" width="19.140625" style="96" customWidth="1"/>
    <col min="12549" max="12549" width="9" style="96" customWidth="1"/>
    <col min="12550" max="12550" width="19.140625" style="96" customWidth="1"/>
    <col min="12551" max="12551" width="9" style="96" customWidth="1"/>
    <col min="12552" max="12552" width="19.140625" style="96" customWidth="1"/>
    <col min="12553" max="12553" width="9" style="96" customWidth="1"/>
    <col min="12554" max="12554" width="19.140625" style="96" customWidth="1"/>
    <col min="12555" max="12555" width="9" style="96" customWidth="1"/>
    <col min="12556" max="12800" width="9.140625" style="96"/>
    <col min="12801" max="12801" width="3" style="96" customWidth="1"/>
    <col min="12802" max="12802" width="19.140625" style="96" customWidth="1"/>
    <col min="12803" max="12803" width="9" style="96" customWidth="1"/>
    <col min="12804" max="12804" width="19.140625" style="96" customWidth="1"/>
    <col min="12805" max="12805" width="9" style="96" customWidth="1"/>
    <col min="12806" max="12806" width="19.140625" style="96" customWidth="1"/>
    <col min="12807" max="12807" width="9" style="96" customWidth="1"/>
    <col min="12808" max="12808" width="19.140625" style="96" customWidth="1"/>
    <col min="12809" max="12809" width="9" style="96" customWidth="1"/>
    <col min="12810" max="12810" width="19.140625" style="96" customWidth="1"/>
    <col min="12811" max="12811" width="9" style="96" customWidth="1"/>
    <col min="12812" max="13056" width="9.140625" style="96"/>
    <col min="13057" max="13057" width="3" style="96" customWidth="1"/>
    <col min="13058" max="13058" width="19.140625" style="96" customWidth="1"/>
    <col min="13059" max="13059" width="9" style="96" customWidth="1"/>
    <col min="13060" max="13060" width="19.140625" style="96" customWidth="1"/>
    <col min="13061" max="13061" width="9" style="96" customWidth="1"/>
    <col min="13062" max="13062" width="19.140625" style="96" customWidth="1"/>
    <col min="13063" max="13063" width="9" style="96" customWidth="1"/>
    <col min="13064" max="13064" width="19.140625" style="96" customWidth="1"/>
    <col min="13065" max="13065" width="9" style="96" customWidth="1"/>
    <col min="13066" max="13066" width="19.140625" style="96" customWidth="1"/>
    <col min="13067" max="13067" width="9" style="96" customWidth="1"/>
    <col min="13068" max="13312" width="9.140625" style="96"/>
    <col min="13313" max="13313" width="3" style="96" customWidth="1"/>
    <col min="13314" max="13314" width="19.140625" style="96" customWidth="1"/>
    <col min="13315" max="13315" width="9" style="96" customWidth="1"/>
    <col min="13316" max="13316" width="19.140625" style="96" customWidth="1"/>
    <col min="13317" max="13317" width="9" style="96" customWidth="1"/>
    <col min="13318" max="13318" width="19.140625" style="96" customWidth="1"/>
    <col min="13319" max="13319" width="9" style="96" customWidth="1"/>
    <col min="13320" max="13320" width="19.140625" style="96" customWidth="1"/>
    <col min="13321" max="13321" width="9" style="96" customWidth="1"/>
    <col min="13322" max="13322" width="19.140625" style="96" customWidth="1"/>
    <col min="13323" max="13323" width="9" style="96" customWidth="1"/>
    <col min="13324" max="13568" width="9.140625" style="96"/>
    <col min="13569" max="13569" width="3" style="96" customWidth="1"/>
    <col min="13570" max="13570" width="19.140625" style="96" customWidth="1"/>
    <col min="13571" max="13571" width="9" style="96" customWidth="1"/>
    <col min="13572" max="13572" width="19.140625" style="96" customWidth="1"/>
    <col min="13573" max="13573" width="9" style="96" customWidth="1"/>
    <col min="13574" max="13574" width="19.140625" style="96" customWidth="1"/>
    <col min="13575" max="13575" width="9" style="96" customWidth="1"/>
    <col min="13576" max="13576" width="19.140625" style="96" customWidth="1"/>
    <col min="13577" max="13577" width="9" style="96" customWidth="1"/>
    <col min="13578" max="13578" width="19.140625" style="96" customWidth="1"/>
    <col min="13579" max="13579" width="9" style="96" customWidth="1"/>
    <col min="13580" max="13824" width="9.140625" style="96"/>
    <col min="13825" max="13825" width="3" style="96" customWidth="1"/>
    <col min="13826" max="13826" width="19.140625" style="96" customWidth="1"/>
    <col min="13827" max="13827" width="9" style="96" customWidth="1"/>
    <col min="13828" max="13828" width="19.140625" style="96" customWidth="1"/>
    <col min="13829" max="13829" width="9" style="96" customWidth="1"/>
    <col min="13830" max="13830" width="19.140625" style="96" customWidth="1"/>
    <col min="13831" max="13831" width="9" style="96" customWidth="1"/>
    <col min="13832" max="13832" width="19.140625" style="96" customWidth="1"/>
    <col min="13833" max="13833" width="9" style="96" customWidth="1"/>
    <col min="13834" max="13834" width="19.140625" style="96" customWidth="1"/>
    <col min="13835" max="13835" width="9" style="96" customWidth="1"/>
    <col min="13836" max="14080" width="9.140625" style="96"/>
    <col min="14081" max="14081" width="3" style="96" customWidth="1"/>
    <col min="14082" max="14082" width="19.140625" style="96" customWidth="1"/>
    <col min="14083" max="14083" width="9" style="96" customWidth="1"/>
    <col min="14084" max="14084" width="19.140625" style="96" customWidth="1"/>
    <col min="14085" max="14085" width="9" style="96" customWidth="1"/>
    <col min="14086" max="14086" width="19.140625" style="96" customWidth="1"/>
    <col min="14087" max="14087" width="9" style="96" customWidth="1"/>
    <col min="14088" max="14088" width="19.140625" style="96" customWidth="1"/>
    <col min="14089" max="14089" width="9" style="96" customWidth="1"/>
    <col min="14090" max="14090" width="19.140625" style="96" customWidth="1"/>
    <col min="14091" max="14091" width="9" style="96" customWidth="1"/>
    <col min="14092" max="14336" width="9.140625" style="96"/>
    <col min="14337" max="14337" width="3" style="96" customWidth="1"/>
    <col min="14338" max="14338" width="19.140625" style="96" customWidth="1"/>
    <col min="14339" max="14339" width="9" style="96" customWidth="1"/>
    <col min="14340" max="14340" width="19.140625" style="96" customWidth="1"/>
    <col min="14341" max="14341" width="9" style="96" customWidth="1"/>
    <col min="14342" max="14342" width="19.140625" style="96" customWidth="1"/>
    <col min="14343" max="14343" width="9" style="96" customWidth="1"/>
    <col min="14344" max="14344" width="19.140625" style="96" customWidth="1"/>
    <col min="14345" max="14345" width="9" style="96" customWidth="1"/>
    <col min="14346" max="14346" width="19.140625" style="96" customWidth="1"/>
    <col min="14347" max="14347" width="9" style="96" customWidth="1"/>
    <col min="14348" max="14592" width="9.140625" style="96"/>
    <col min="14593" max="14593" width="3" style="96" customWidth="1"/>
    <col min="14594" max="14594" width="19.140625" style="96" customWidth="1"/>
    <col min="14595" max="14595" width="9" style="96" customWidth="1"/>
    <col min="14596" max="14596" width="19.140625" style="96" customWidth="1"/>
    <col min="14597" max="14597" width="9" style="96" customWidth="1"/>
    <col min="14598" max="14598" width="19.140625" style="96" customWidth="1"/>
    <col min="14599" max="14599" width="9" style="96" customWidth="1"/>
    <col min="14600" max="14600" width="19.140625" style="96" customWidth="1"/>
    <col min="14601" max="14601" width="9" style="96" customWidth="1"/>
    <col min="14602" max="14602" width="19.140625" style="96" customWidth="1"/>
    <col min="14603" max="14603" width="9" style="96" customWidth="1"/>
    <col min="14604" max="14848" width="9.140625" style="96"/>
    <col min="14849" max="14849" width="3" style="96" customWidth="1"/>
    <col min="14850" max="14850" width="19.140625" style="96" customWidth="1"/>
    <col min="14851" max="14851" width="9" style="96" customWidth="1"/>
    <col min="14852" max="14852" width="19.140625" style="96" customWidth="1"/>
    <col min="14853" max="14853" width="9" style="96" customWidth="1"/>
    <col min="14854" max="14854" width="19.140625" style="96" customWidth="1"/>
    <col min="14855" max="14855" width="9" style="96" customWidth="1"/>
    <col min="14856" max="14856" width="19.140625" style="96" customWidth="1"/>
    <col min="14857" max="14857" width="9" style="96" customWidth="1"/>
    <col min="14858" max="14858" width="19.140625" style="96" customWidth="1"/>
    <col min="14859" max="14859" width="9" style="96" customWidth="1"/>
    <col min="14860" max="15104" width="9.140625" style="96"/>
    <col min="15105" max="15105" width="3" style="96" customWidth="1"/>
    <col min="15106" max="15106" width="19.140625" style="96" customWidth="1"/>
    <col min="15107" max="15107" width="9" style="96" customWidth="1"/>
    <col min="15108" max="15108" width="19.140625" style="96" customWidth="1"/>
    <col min="15109" max="15109" width="9" style="96" customWidth="1"/>
    <col min="15110" max="15110" width="19.140625" style="96" customWidth="1"/>
    <col min="15111" max="15111" width="9" style="96" customWidth="1"/>
    <col min="15112" max="15112" width="19.140625" style="96" customWidth="1"/>
    <col min="15113" max="15113" width="9" style="96" customWidth="1"/>
    <col min="15114" max="15114" width="19.140625" style="96" customWidth="1"/>
    <col min="15115" max="15115" width="9" style="96" customWidth="1"/>
    <col min="15116" max="15360" width="9.140625" style="96"/>
    <col min="15361" max="15361" width="3" style="96" customWidth="1"/>
    <col min="15362" max="15362" width="19.140625" style="96" customWidth="1"/>
    <col min="15363" max="15363" width="9" style="96" customWidth="1"/>
    <col min="15364" max="15364" width="19.140625" style="96" customWidth="1"/>
    <col min="15365" max="15365" width="9" style="96" customWidth="1"/>
    <col min="15366" max="15366" width="19.140625" style="96" customWidth="1"/>
    <col min="15367" max="15367" width="9" style="96" customWidth="1"/>
    <col min="15368" max="15368" width="19.140625" style="96" customWidth="1"/>
    <col min="15369" max="15369" width="9" style="96" customWidth="1"/>
    <col min="15370" max="15370" width="19.140625" style="96" customWidth="1"/>
    <col min="15371" max="15371" width="9" style="96" customWidth="1"/>
    <col min="15372" max="15616" width="9.140625" style="96"/>
    <col min="15617" max="15617" width="3" style="96" customWidth="1"/>
    <col min="15618" max="15618" width="19.140625" style="96" customWidth="1"/>
    <col min="15619" max="15619" width="9" style="96" customWidth="1"/>
    <col min="15620" max="15620" width="19.140625" style="96" customWidth="1"/>
    <col min="15621" max="15621" width="9" style="96" customWidth="1"/>
    <col min="15622" max="15622" width="19.140625" style="96" customWidth="1"/>
    <col min="15623" max="15623" width="9" style="96" customWidth="1"/>
    <col min="15624" max="15624" width="19.140625" style="96" customWidth="1"/>
    <col min="15625" max="15625" width="9" style="96" customWidth="1"/>
    <col min="15626" max="15626" width="19.140625" style="96" customWidth="1"/>
    <col min="15627" max="15627" width="9" style="96" customWidth="1"/>
    <col min="15628" max="15872" width="9.140625" style="96"/>
    <col min="15873" max="15873" width="3" style="96" customWidth="1"/>
    <col min="15874" max="15874" width="19.140625" style="96" customWidth="1"/>
    <col min="15875" max="15875" width="9" style="96" customWidth="1"/>
    <col min="15876" max="15876" width="19.140625" style="96" customWidth="1"/>
    <col min="15877" max="15877" width="9" style="96" customWidth="1"/>
    <col min="15878" max="15878" width="19.140625" style="96" customWidth="1"/>
    <col min="15879" max="15879" width="9" style="96" customWidth="1"/>
    <col min="15880" max="15880" width="19.140625" style="96" customWidth="1"/>
    <col min="15881" max="15881" width="9" style="96" customWidth="1"/>
    <col min="15882" max="15882" width="19.140625" style="96" customWidth="1"/>
    <col min="15883" max="15883" width="9" style="96" customWidth="1"/>
    <col min="15884" max="16128" width="9.140625" style="96"/>
    <col min="16129" max="16129" width="3" style="96" customWidth="1"/>
    <col min="16130" max="16130" width="19.140625" style="96" customWidth="1"/>
    <col min="16131" max="16131" width="9" style="96" customWidth="1"/>
    <col min="16132" max="16132" width="19.140625" style="96" customWidth="1"/>
    <col min="16133" max="16133" width="9" style="96" customWidth="1"/>
    <col min="16134" max="16134" width="19.140625" style="96" customWidth="1"/>
    <col min="16135" max="16135" width="9" style="96" customWidth="1"/>
    <col min="16136" max="16136" width="19.140625" style="96" customWidth="1"/>
    <col min="16137" max="16137" width="9" style="96" customWidth="1"/>
    <col min="16138" max="16138" width="19.140625" style="96" customWidth="1"/>
    <col min="16139" max="16139" width="9" style="96" customWidth="1"/>
    <col min="16140" max="16384" width="9.140625" style="96"/>
  </cols>
  <sheetData>
    <row r="2" spans="1:11" ht="11.25" customHeight="1" x14ac:dyDescent="0.2">
      <c r="B2" s="116" t="s">
        <v>92</v>
      </c>
      <c r="C2" s="116"/>
      <c r="D2" s="116" t="s">
        <v>93</v>
      </c>
      <c r="E2" s="116"/>
      <c r="F2" s="116" t="s">
        <v>94</v>
      </c>
      <c r="G2" s="116"/>
      <c r="H2" s="116" t="s">
        <v>95</v>
      </c>
      <c r="I2" s="116"/>
      <c r="J2" s="116" t="s">
        <v>96</v>
      </c>
      <c r="K2" s="116"/>
    </row>
    <row r="3" spans="1:11" ht="11.25" customHeight="1" x14ac:dyDescent="0.2">
      <c r="A3" s="112" t="s">
        <v>97</v>
      </c>
      <c r="B3" s="115" t="s">
        <v>20</v>
      </c>
      <c r="C3" s="115"/>
      <c r="D3" s="115"/>
      <c r="E3" s="115"/>
      <c r="F3" s="115"/>
      <c r="G3" s="115"/>
      <c r="H3" s="115"/>
      <c r="I3" s="115"/>
      <c r="J3" s="115"/>
      <c r="K3" s="115"/>
    </row>
    <row r="4" spans="1:11" ht="21.75" customHeight="1" x14ac:dyDescent="0.2">
      <c r="A4" s="113"/>
      <c r="B4" s="97" t="s">
        <v>86</v>
      </c>
      <c r="C4" s="98" t="s">
        <v>98</v>
      </c>
      <c r="D4" s="97" t="s">
        <v>66</v>
      </c>
      <c r="E4" s="98" t="s">
        <v>98</v>
      </c>
      <c r="F4" s="97" t="s">
        <v>84</v>
      </c>
      <c r="G4" s="98" t="s">
        <v>99</v>
      </c>
      <c r="H4" s="97" t="s">
        <v>69</v>
      </c>
      <c r="I4" s="98" t="s">
        <v>100</v>
      </c>
      <c r="J4" s="97" t="s">
        <v>78</v>
      </c>
      <c r="K4" s="98" t="s">
        <v>100</v>
      </c>
    </row>
    <row r="5" spans="1:11" ht="21.75" customHeight="1" x14ac:dyDescent="0.2">
      <c r="A5" s="113"/>
      <c r="B5" s="97" t="s">
        <v>80</v>
      </c>
      <c r="C5" s="98" t="s">
        <v>101</v>
      </c>
      <c r="D5" s="97" t="s">
        <v>102</v>
      </c>
      <c r="E5" s="98" t="s">
        <v>103</v>
      </c>
      <c r="F5" s="97" t="s">
        <v>52</v>
      </c>
      <c r="G5" s="98" t="s">
        <v>104</v>
      </c>
      <c r="H5" s="97" t="s">
        <v>46</v>
      </c>
      <c r="I5" s="98" t="s">
        <v>105</v>
      </c>
      <c r="J5" s="97" t="s">
        <v>57</v>
      </c>
      <c r="K5" s="98" t="s">
        <v>98</v>
      </c>
    </row>
    <row r="6" spans="1:11" ht="21.75" customHeight="1" x14ac:dyDescent="0.2">
      <c r="A6" s="113"/>
      <c r="B6" s="97" t="s">
        <v>52</v>
      </c>
      <c r="C6" s="98" t="s">
        <v>104</v>
      </c>
      <c r="D6" s="97" t="s">
        <v>50</v>
      </c>
      <c r="E6" s="98" t="s">
        <v>106</v>
      </c>
      <c r="F6" s="97" t="s">
        <v>58</v>
      </c>
      <c r="G6" s="98" t="s">
        <v>106</v>
      </c>
      <c r="H6" s="97" t="s">
        <v>50</v>
      </c>
      <c r="I6" s="98" t="s">
        <v>106</v>
      </c>
      <c r="J6" s="97" t="s">
        <v>58</v>
      </c>
      <c r="K6" s="98" t="s">
        <v>106</v>
      </c>
    </row>
    <row r="7" spans="1:11" ht="11.25" customHeight="1" x14ac:dyDescent="0.2">
      <c r="A7" s="113"/>
      <c r="B7" s="97" t="s">
        <v>58</v>
      </c>
      <c r="C7" s="98" t="s">
        <v>106</v>
      </c>
      <c r="D7" s="97" t="s">
        <v>107</v>
      </c>
      <c r="E7" s="98" t="s">
        <v>108</v>
      </c>
      <c r="F7" s="97" t="s">
        <v>107</v>
      </c>
      <c r="G7" s="98" t="s">
        <v>108</v>
      </c>
      <c r="H7" s="97" t="s">
        <v>107</v>
      </c>
      <c r="I7" s="98" t="s">
        <v>108</v>
      </c>
      <c r="J7" s="97" t="s">
        <v>107</v>
      </c>
      <c r="K7" s="98" t="s">
        <v>108</v>
      </c>
    </row>
    <row r="8" spans="1:11" ht="11.25" customHeight="1" x14ac:dyDescent="0.2">
      <c r="A8" s="113"/>
      <c r="B8" s="97" t="s">
        <v>109</v>
      </c>
      <c r="C8" s="98" t="s">
        <v>110</v>
      </c>
      <c r="D8" s="97" t="s">
        <v>109</v>
      </c>
      <c r="E8" s="98" t="s">
        <v>110</v>
      </c>
      <c r="F8" s="97" t="s">
        <v>109</v>
      </c>
      <c r="G8" s="98" t="s">
        <v>110</v>
      </c>
      <c r="H8" s="97" t="s">
        <v>109</v>
      </c>
      <c r="I8" s="98" t="s">
        <v>110</v>
      </c>
      <c r="J8" s="97" t="s">
        <v>109</v>
      </c>
      <c r="K8" s="98" t="s">
        <v>110</v>
      </c>
    </row>
    <row r="9" spans="1:11" ht="11.25" customHeight="1" x14ac:dyDescent="0.2">
      <c r="A9" s="114"/>
      <c r="B9" s="97"/>
      <c r="C9" s="98"/>
      <c r="D9" s="97" t="s">
        <v>48</v>
      </c>
      <c r="E9" s="98" t="s">
        <v>105</v>
      </c>
      <c r="F9" s="97"/>
      <c r="G9" s="98"/>
      <c r="H9" s="97" t="s">
        <v>48</v>
      </c>
      <c r="I9" s="98" t="s">
        <v>105</v>
      </c>
      <c r="J9" s="97"/>
      <c r="K9" s="98"/>
    </row>
    <row r="11" spans="1:11" ht="11.25" customHeight="1" x14ac:dyDescent="0.2">
      <c r="B11" s="116" t="s">
        <v>111</v>
      </c>
      <c r="C11" s="116"/>
      <c r="D11" s="116" t="s">
        <v>112</v>
      </c>
      <c r="E11" s="116"/>
      <c r="F11" s="116" t="s">
        <v>113</v>
      </c>
      <c r="G11" s="116"/>
      <c r="H11" s="116" t="s">
        <v>114</v>
      </c>
      <c r="I11" s="116"/>
      <c r="J11" s="116" t="s">
        <v>115</v>
      </c>
      <c r="K11" s="116"/>
    </row>
    <row r="12" spans="1:11" ht="11.25" customHeight="1" x14ac:dyDescent="0.2">
      <c r="A12" s="112" t="s">
        <v>116</v>
      </c>
      <c r="B12" s="115" t="s">
        <v>20</v>
      </c>
      <c r="C12" s="115"/>
      <c r="D12" s="115"/>
      <c r="E12" s="115"/>
      <c r="F12" s="115"/>
      <c r="G12" s="115"/>
      <c r="H12" s="115"/>
      <c r="I12" s="115"/>
      <c r="J12" s="115"/>
      <c r="K12" s="115"/>
    </row>
    <row r="13" spans="1:11" ht="21.75" customHeight="1" x14ac:dyDescent="0.2">
      <c r="A13" s="113"/>
      <c r="B13" s="97" t="s">
        <v>86</v>
      </c>
      <c r="C13" s="98" t="s">
        <v>98</v>
      </c>
      <c r="D13" s="97" t="s">
        <v>49</v>
      </c>
      <c r="E13" s="98" t="s">
        <v>105</v>
      </c>
      <c r="F13" s="97" t="s">
        <v>57</v>
      </c>
      <c r="G13" s="98" t="s">
        <v>98</v>
      </c>
      <c r="H13" s="97" t="s">
        <v>78</v>
      </c>
      <c r="I13" s="98" t="s">
        <v>100</v>
      </c>
      <c r="J13" s="97" t="s">
        <v>66</v>
      </c>
      <c r="K13" s="98" t="s">
        <v>98</v>
      </c>
    </row>
    <row r="14" spans="1:11" ht="21.75" customHeight="1" x14ac:dyDescent="0.2">
      <c r="A14" s="113"/>
      <c r="B14" s="97" t="s">
        <v>117</v>
      </c>
      <c r="C14" s="98" t="s">
        <v>118</v>
      </c>
      <c r="D14" s="97" t="s">
        <v>52</v>
      </c>
      <c r="E14" s="98" t="s">
        <v>104</v>
      </c>
      <c r="F14" s="97" t="s">
        <v>102</v>
      </c>
      <c r="G14" s="98" t="s">
        <v>103</v>
      </c>
      <c r="H14" s="97" t="s">
        <v>117</v>
      </c>
      <c r="I14" s="98" t="s">
        <v>118</v>
      </c>
      <c r="J14" s="97" t="s">
        <v>58</v>
      </c>
      <c r="K14" s="98" t="s">
        <v>106</v>
      </c>
    </row>
    <row r="15" spans="1:11" ht="11.25" customHeight="1" x14ac:dyDescent="0.2">
      <c r="A15" s="113"/>
      <c r="B15" s="97" t="s">
        <v>58</v>
      </c>
      <c r="C15" s="98" t="s">
        <v>106</v>
      </c>
      <c r="D15" s="97" t="s">
        <v>80</v>
      </c>
      <c r="E15" s="98" t="s">
        <v>101</v>
      </c>
      <c r="F15" s="97" t="s">
        <v>58</v>
      </c>
      <c r="G15" s="98" t="s">
        <v>106</v>
      </c>
      <c r="H15" s="97" t="s">
        <v>58</v>
      </c>
      <c r="I15" s="98" t="s">
        <v>106</v>
      </c>
      <c r="J15" s="97" t="s">
        <v>109</v>
      </c>
      <c r="K15" s="98" t="s">
        <v>110</v>
      </c>
    </row>
    <row r="16" spans="1:11" ht="11.25" customHeight="1" x14ac:dyDescent="0.2">
      <c r="A16" s="113"/>
      <c r="B16" s="97" t="s">
        <v>107</v>
      </c>
      <c r="C16" s="98" t="s">
        <v>108</v>
      </c>
      <c r="D16" s="97" t="s">
        <v>109</v>
      </c>
      <c r="E16" s="98" t="s">
        <v>110</v>
      </c>
      <c r="F16" s="97" t="s">
        <v>107</v>
      </c>
      <c r="G16" s="98" t="s">
        <v>108</v>
      </c>
      <c r="H16" s="97" t="s">
        <v>107</v>
      </c>
      <c r="I16" s="98" t="s">
        <v>108</v>
      </c>
      <c r="J16" s="97" t="s">
        <v>107</v>
      </c>
      <c r="K16" s="98" t="s">
        <v>108</v>
      </c>
    </row>
    <row r="17" spans="1:11" ht="21.75" customHeight="1" x14ac:dyDescent="0.2">
      <c r="A17" s="113"/>
      <c r="B17" s="97" t="s">
        <v>109</v>
      </c>
      <c r="C17" s="98" t="s">
        <v>110</v>
      </c>
      <c r="D17" s="97" t="s">
        <v>50</v>
      </c>
      <c r="E17" s="98" t="s">
        <v>106</v>
      </c>
      <c r="F17" s="97" t="s">
        <v>109</v>
      </c>
      <c r="G17" s="98" t="s">
        <v>110</v>
      </c>
      <c r="H17" s="97" t="s">
        <v>109</v>
      </c>
      <c r="I17" s="98" t="s">
        <v>110</v>
      </c>
      <c r="J17" s="97" t="s">
        <v>48</v>
      </c>
      <c r="K17" s="98" t="s">
        <v>105</v>
      </c>
    </row>
    <row r="18" spans="1:11" ht="11.25" customHeight="1" x14ac:dyDescent="0.2">
      <c r="A18" s="114"/>
      <c r="B18" s="97"/>
      <c r="C18" s="98"/>
      <c r="D18" s="97"/>
      <c r="E18" s="98"/>
      <c r="F18" s="97" t="s">
        <v>119</v>
      </c>
      <c r="G18" s="98" t="s">
        <v>120</v>
      </c>
      <c r="H18" s="97"/>
      <c r="I18" s="98"/>
      <c r="J18" s="97"/>
      <c r="K18" s="98"/>
    </row>
    <row r="19" spans="1:11" s="100" customFormat="1" x14ac:dyDescent="0.2"/>
    <row r="20" spans="1:11" s="100" customFormat="1" x14ac:dyDescent="0.2"/>
    <row r="21" spans="1:11" s="100" customFormat="1" x14ac:dyDescent="0.2"/>
    <row r="22" spans="1:11" s="101" customFormat="1" ht="12" x14ac:dyDescent="0.2"/>
    <row r="23" spans="1:11" s="102" customFormat="1" ht="11.25" customHeight="1" x14ac:dyDescent="0.2">
      <c r="B23" s="121" t="s">
        <v>92</v>
      </c>
      <c r="C23" s="121"/>
      <c r="D23" s="121" t="s">
        <v>93</v>
      </c>
      <c r="E23" s="121"/>
      <c r="F23" s="121" t="s">
        <v>94</v>
      </c>
      <c r="G23" s="121"/>
      <c r="H23" s="121" t="s">
        <v>95</v>
      </c>
      <c r="I23" s="121"/>
      <c r="J23" s="121" t="s">
        <v>96</v>
      </c>
      <c r="K23" s="121"/>
    </row>
    <row r="24" spans="1:11" s="102" customFormat="1" ht="11.25" customHeight="1" x14ac:dyDescent="0.2">
      <c r="A24" s="117" t="s">
        <v>97</v>
      </c>
      <c r="B24" s="120" t="s">
        <v>25</v>
      </c>
      <c r="C24" s="120"/>
      <c r="D24" s="120"/>
      <c r="E24" s="120"/>
      <c r="F24" s="120"/>
      <c r="G24" s="120"/>
      <c r="H24" s="120"/>
      <c r="I24" s="120"/>
      <c r="J24" s="120"/>
      <c r="K24" s="120"/>
    </row>
    <row r="25" spans="1:11" s="102" customFormat="1" ht="32.25" customHeight="1" x14ac:dyDescent="0.2">
      <c r="A25" s="118"/>
      <c r="B25" s="103" t="s">
        <v>53</v>
      </c>
      <c r="C25" s="104" t="s">
        <v>100</v>
      </c>
      <c r="D25" s="103" t="s">
        <v>44</v>
      </c>
      <c r="E25" s="104" t="s">
        <v>121</v>
      </c>
      <c r="F25" s="103" t="s">
        <v>67</v>
      </c>
      <c r="G25" s="104" t="s">
        <v>121</v>
      </c>
      <c r="H25" s="103" t="s">
        <v>122</v>
      </c>
      <c r="I25" s="104" t="s">
        <v>121</v>
      </c>
      <c r="J25" s="103" t="s">
        <v>123</v>
      </c>
      <c r="K25" s="104" t="s">
        <v>100</v>
      </c>
    </row>
    <row r="26" spans="1:11" s="102" customFormat="1" ht="32.25" customHeight="1" x14ac:dyDescent="0.2">
      <c r="A26" s="118"/>
      <c r="B26" s="103" t="s">
        <v>65</v>
      </c>
      <c r="C26" s="104" t="s">
        <v>121</v>
      </c>
      <c r="D26" s="103" t="s">
        <v>124</v>
      </c>
      <c r="E26" s="104" t="s">
        <v>100</v>
      </c>
      <c r="F26" s="103" t="s">
        <v>69</v>
      </c>
      <c r="G26" s="104" t="s">
        <v>100</v>
      </c>
      <c r="H26" s="103" t="s">
        <v>45</v>
      </c>
      <c r="I26" s="104" t="s">
        <v>125</v>
      </c>
      <c r="J26" s="103" t="s">
        <v>85</v>
      </c>
      <c r="K26" s="104" t="s">
        <v>121</v>
      </c>
    </row>
    <row r="27" spans="1:11" s="102" customFormat="1" ht="21.75" customHeight="1" x14ac:dyDescent="0.2">
      <c r="A27" s="118"/>
      <c r="B27" s="103" t="s">
        <v>66</v>
      </c>
      <c r="C27" s="104" t="s">
        <v>98</v>
      </c>
      <c r="D27" s="103" t="s">
        <v>68</v>
      </c>
      <c r="E27" s="104" t="s">
        <v>105</v>
      </c>
      <c r="F27" s="103" t="s">
        <v>63</v>
      </c>
      <c r="G27" s="104" t="s">
        <v>105</v>
      </c>
      <c r="H27" s="103" t="s">
        <v>49</v>
      </c>
      <c r="I27" s="104" t="s">
        <v>105</v>
      </c>
      <c r="J27" s="103" t="s">
        <v>71</v>
      </c>
      <c r="K27" s="104" t="s">
        <v>100</v>
      </c>
    </row>
    <row r="28" spans="1:11" s="102" customFormat="1" ht="21.75" customHeight="1" x14ac:dyDescent="0.2">
      <c r="A28" s="118"/>
      <c r="B28" s="103" t="s">
        <v>50</v>
      </c>
      <c r="C28" s="104" t="s">
        <v>106</v>
      </c>
      <c r="D28" s="103" t="s">
        <v>58</v>
      </c>
      <c r="E28" s="104" t="s">
        <v>106</v>
      </c>
      <c r="F28" s="103" t="s">
        <v>50</v>
      </c>
      <c r="G28" s="104" t="s">
        <v>106</v>
      </c>
      <c r="H28" s="103" t="s">
        <v>58</v>
      </c>
      <c r="I28" s="104" t="s">
        <v>106</v>
      </c>
      <c r="J28" s="103" t="s">
        <v>46</v>
      </c>
      <c r="K28" s="104" t="s">
        <v>105</v>
      </c>
    </row>
    <row r="29" spans="1:11" s="102" customFormat="1" ht="11.25" customHeight="1" x14ac:dyDescent="0.2">
      <c r="A29" s="118"/>
      <c r="B29" s="103" t="s">
        <v>126</v>
      </c>
      <c r="C29" s="104" t="s">
        <v>104</v>
      </c>
      <c r="D29" s="103" t="s">
        <v>126</v>
      </c>
      <c r="E29" s="104" t="s">
        <v>104</v>
      </c>
      <c r="F29" s="103" t="s">
        <v>126</v>
      </c>
      <c r="G29" s="104" t="s">
        <v>104</v>
      </c>
      <c r="H29" s="103" t="s">
        <v>126</v>
      </c>
      <c r="I29" s="104" t="s">
        <v>104</v>
      </c>
      <c r="J29" s="103" t="s">
        <v>58</v>
      </c>
      <c r="K29" s="104" t="s">
        <v>106</v>
      </c>
    </row>
    <row r="30" spans="1:11" s="102" customFormat="1" ht="11.25" customHeight="1" x14ac:dyDescent="0.2">
      <c r="A30" s="118"/>
      <c r="B30" s="103" t="s">
        <v>127</v>
      </c>
      <c r="C30" s="104" t="s">
        <v>118</v>
      </c>
      <c r="D30" s="103" t="s">
        <v>127</v>
      </c>
      <c r="E30" s="104" t="s">
        <v>118</v>
      </c>
      <c r="F30" s="103" t="s">
        <v>127</v>
      </c>
      <c r="G30" s="104" t="s">
        <v>118</v>
      </c>
      <c r="H30" s="103" t="s">
        <v>127</v>
      </c>
      <c r="I30" s="104" t="s">
        <v>118</v>
      </c>
      <c r="J30" s="103" t="s">
        <v>126</v>
      </c>
      <c r="K30" s="104" t="s">
        <v>104</v>
      </c>
    </row>
    <row r="31" spans="1:11" s="102" customFormat="1" ht="11.25" customHeight="1" x14ac:dyDescent="0.2">
      <c r="A31" s="119"/>
      <c r="B31" s="103"/>
      <c r="C31" s="104"/>
      <c r="D31" s="103" t="s">
        <v>48</v>
      </c>
      <c r="E31" s="104" t="s">
        <v>105</v>
      </c>
      <c r="F31" s="103"/>
      <c r="G31" s="104"/>
      <c r="H31" s="103"/>
      <c r="I31" s="104"/>
      <c r="J31" s="103" t="s">
        <v>127</v>
      </c>
      <c r="K31" s="104" t="s">
        <v>118</v>
      </c>
    </row>
    <row r="32" spans="1:11" s="102" customFormat="1" x14ac:dyDescent="0.2"/>
    <row r="33" spans="1:11" s="102" customFormat="1" ht="11.25" customHeight="1" x14ac:dyDescent="0.2">
      <c r="B33" s="121" t="s">
        <v>111</v>
      </c>
      <c r="C33" s="121"/>
      <c r="D33" s="121" t="s">
        <v>112</v>
      </c>
      <c r="E33" s="121"/>
      <c r="F33" s="121" t="s">
        <v>113</v>
      </c>
      <c r="G33" s="121"/>
      <c r="H33" s="121" t="s">
        <v>114</v>
      </c>
      <c r="I33" s="121"/>
      <c r="J33" s="121" t="s">
        <v>115</v>
      </c>
      <c r="K33" s="121"/>
    </row>
    <row r="34" spans="1:11" s="102" customFormat="1" ht="11.25" customHeight="1" x14ac:dyDescent="0.2">
      <c r="A34" s="117" t="s">
        <v>116</v>
      </c>
      <c r="B34" s="120" t="s">
        <v>25</v>
      </c>
      <c r="C34" s="120"/>
      <c r="D34" s="120"/>
      <c r="E34" s="120"/>
      <c r="F34" s="120"/>
      <c r="G34" s="120"/>
      <c r="H34" s="120"/>
      <c r="I34" s="120"/>
      <c r="J34" s="120"/>
      <c r="K34" s="120"/>
    </row>
    <row r="35" spans="1:11" s="102" customFormat="1" ht="42.75" customHeight="1" x14ac:dyDescent="0.2">
      <c r="A35" s="118"/>
      <c r="B35" s="103" t="s">
        <v>44</v>
      </c>
      <c r="C35" s="104" t="s">
        <v>121</v>
      </c>
      <c r="D35" s="103" t="s">
        <v>65</v>
      </c>
      <c r="E35" s="104" t="s">
        <v>121</v>
      </c>
      <c r="F35" s="103" t="s">
        <v>67</v>
      </c>
      <c r="G35" s="104" t="s">
        <v>121</v>
      </c>
      <c r="H35" s="103" t="s">
        <v>128</v>
      </c>
      <c r="I35" s="104" t="s">
        <v>125</v>
      </c>
      <c r="J35" s="103" t="s">
        <v>122</v>
      </c>
      <c r="K35" s="104" t="s">
        <v>121</v>
      </c>
    </row>
    <row r="36" spans="1:11" s="102" customFormat="1" ht="32.25" customHeight="1" x14ac:dyDescent="0.2">
      <c r="A36" s="118"/>
      <c r="B36" s="103" t="s">
        <v>66</v>
      </c>
      <c r="C36" s="104" t="s">
        <v>98</v>
      </c>
      <c r="D36" s="103" t="s">
        <v>124</v>
      </c>
      <c r="E36" s="104" t="s">
        <v>100</v>
      </c>
      <c r="F36" s="103" t="s">
        <v>69</v>
      </c>
      <c r="G36" s="104" t="s">
        <v>100</v>
      </c>
      <c r="H36" s="103" t="s">
        <v>54</v>
      </c>
      <c r="I36" s="104" t="s">
        <v>121</v>
      </c>
      <c r="J36" s="103" t="s">
        <v>71</v>
      </c>
      <c r="K36" s="104" t="s">
        <v>100</v>
      </c>
    </row>
    <row r="37" spans="1:11" s="102" customFormat="1" ht="21.75" customHeight="1" x14ac:dyDescent="0.2">
      <c r="A37" s="118"/>
      <c r="B37" s="103" t="s">
        <v>58</v>
      </c>
      <c r="C37" s="104" t="s">
        <v>106</v>
      </c>
      <c r="D37" s="103" t="s">
        <v>68</v>
      </c>
      <c r="E37" s="104" t="s">
        <v>105</v>
      </c>
      <c r="F37" s="103" t="s">
        <v>63</v>
      </c>
      <c r="G37" s="104" t="s">
        <v>105</v>
      </c>
      <c r="H37" s="103" t="s">
        <v>66</v>
      </c>
      <c r="I37" s="104" t="s">
        <v>98</v>
      </c>
      <c r="J37" s="103" t="s">
        <v>129</v>
      </c>
      <c r="K37" s="104" t="s">
        <v>105</v>
      </c>
    </row>
    <row r="38" spans="1:11" s="102" customFormat="1" ht="21.75" customHeight="1" x14ac:dyDescent="0.2">
      <c r="A38" s="118"/>
      <c r="B38" s="103" t="s">
        <v>126</v>
      </c>
      <c r="C38" s="104" t="s">
        <v>104</v>
      </c>
      <c r="D38" s="103" t="s">
        <v>50</v>
      </c>
      <c r="E38" s="104" t="s">
        <v>106</v>
      </c>
      <c r="F38" s="103" t="s">
        <v>58</v>
      </c>
      <c r="G38" s="104" t="s">
        <v>106</v>
      </c>
      <c r="H38" s="103" t="s">
        <v>50</v>
      </c>
      <c r="I38" s="104" t="s">
        <v>106</v>
      </c>
      <c r="J38" s="103" t="s">
        <v>58</v>
      </c>
      <c r="K38" s="104" t="s">
        <v>106</v>
      </c>
    </row>
    <row r="39" spans="1:11" s="102" customFormat="1" ht="11.25" customHeight="1" x14ac:dyDescent="0.2">
      <c r="A39" s="118"/>
      <c r="B39" s="103" t="s">
        <v>127</v>
      </c>
      <c r="C39" s="104" t="s">
        <v>118</v>
      </c>
      <c r="D39" s="103" t="s">
        <v>126</v>
      </c>
      <c r="E39" s="104" t="s">
        <v>104</v>
      </c>
      <c r="F39" s="103" t="s">
        <v>126</v>
      </c>
      <c r="G39" s="104" t="s">
        <v>104</v>
      </c>
      <c r="H39" s="103" t="s">
        <v>126</v>
      </c>
      <c r="I39" s="104" t="s">
        <v>104</v>
      </c>
      <c r="J39" s="103" t="s">
        <v>126</v>
      </c>
      <c r="K39" s="104" t="s">
        <v>104</v>
      </c>
    </row>
    <row r="40" spans="1:11" s="102" customFormat="1" ht="11.25" customHeight="1" x14ac:dyDescent="0.2">
      <c r="A40" s="118"/>
      <c r="B40" s="103"/>
      <c r="C40" s="104"/>
      <c r="D40" s="103" t="s">
        <v>127</v>
      </c>
      <c r="E40" s="104" t="s">
        <v>118</v>
      </c>
      <c r="F40" s="103" t="s">
        <v>127</v>
      </c>
      <c r="G40" s="104" t="s">
        <v>118</v>
      </c>
      <c r="H40" s="103" t="s">
        <v>127</v>
      </c>
      <c r="I40" s="104" t="s">
        <v>118</v>
      </c>
      <c r="J40" s="103" t="s">
        <v>127</v>
      </c>
      <c r="K40" s="104" t="s">
        <v>118</v>
      </c>
    </row>
    <row r="41" spans="1:11" s="102" customFormat="1" ht="11.25" customHeight="1" x14ac:dyDescent="0.2">
      <c r="A41" s="119"/>
      <c r="B41" s="103"/>
      <c r="C41" s="104"/>
      <c r="D41" s="103"/>
      <c r="E41" s="104"/>
      <c r="F41" s="103" t="s">
        <v>48</v>
      </c>
      <c r="G41" s="104" t="s">
        <v>105</v>
      </c>
      <c r="H41" s="103"/>
      <c r="I41" s="104"/>
      <c r="J41" s="103"/>
      <c r="K41" s="104"/>
    </row>
    <row r="42" spans="1:11" s="100" customFormat="1" x14ac:dyDescent="0.2"/>
    <row r="43" spans="1:11" s="100" customFormat="1" x14ac:dyDescent="0.2"/>
    <row r="44" spans="1:11" s="99" customFormat="1" x14ac:dyDescent="0.2"/>
  </sheetData>
  <sheetProtection sheet="1"/>
  <mergeCells count="28">
    <mergeCell ref="A34:A41"/>
    <mergeCell ref="B34:K34"/>
    <mergeCell ref="B23:C23"/>
    <mergeCell ref="D23:E23"/>
    <mergeCell ref="F23:G23"/>
    <mergeCell ref="H23:I23"/>
    <mergeCell ref="J23:K23"/>
    <mergeCell ref="A24:A31"/>
    <mergeCell ref="B24:K24"/>
    <mergeCell ref="B33:C33"/>
    <mergeCell ref="D33:E33"/>
    <mergeCell ref="F33:G33"/>
    <mergeCell ref="H33:I33"/>
    <mergeCell ref="J33:K33"/>
    <mergeCell ref="A12:A18"/>
    <mergeCell ref="B12:K12"/>
    <mergeCell ref="B2:C2"/>
    <mergeCell ref="D2:E2"/>
    <mergeCell ref="F2:G2"/>
    <mergeCell ref="H2:I2"/>
    <mergeCell ref="J2:K2"/>
    <mergeCell ref="A3:A9"/>
    <mergeCell ref="B3:K3"/>
    <mergeCell ref="B11:C11"/>
    <mergeCell ref="D11:E11"/>
    <mergeCell ref="F11:G11"/>
    <mergeCell ref="H11:I11"/>
    <mergeCell ref="J11:K11"/>
  </mergeCells>
  <pageMargins left="0.39370078740157477" right="0.39370078740157477" top="0.39370078740157477" bottom="0.39370078740157477" header="0" footer="0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Факт</vt:lpstr>
      <vt:lpstr>2025 утвержденное</vt:lpstr>
      <vt:lpstr>блюда</vt:lpstr>
      <vt:lpstr>TDSheet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шев</cp:lastModifiedBy>
  <dcterms:created xsi:type="dcterms:W3CDTF">2022-05-16T14:23:56Z</dcterms:created>
  <dcterms:modified xsi:type="dcterms:W3CDTF">2025-04-24T04:58:46Z</dcterms:modified>
</cp:coreProperties>
</file>