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ев\Downloads\"/>
    </mc:Choice>
  </mc:AlternateContent>
  <bookViews>
    <workbookView xWindow="0" yWindow="0" windowWidth="23655" windowHeight="1092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H157" i="1" l="1"/>
  <c r="H158" i="1" s="1"/>
  <c r="G157" i="1"/>
  <c r="G158" i="1" s="1"/>
  <c r="E157" i="1"/>
  <c r="E158" i="1" s="1"/>
  <c r="E156" i="1"/>
  <c r="F156" i="1"/>
  <c r="F157" i="1" s="1"/>
  <c r="F158" i="1" s="1"/>
  <c r="G156" i="1"/>
  <c r="H156" i="1"/>
  <c r="E141" i="1"/>
  <c r="F141" i="1"/>
  <c r="G141" i="1"/>
  <c r="H141" i="1"/>
  <c r="E126" i="1"/>
  <c r="F126" i="1"/>
  <c r="G126" i="1"/>
  <c r="H126" i="1"/>
  <c r="E111" i="1"/>
  <c r="F111" i="1"/>
  <c r="G111" i="1"/>
  <c r="H111" i="1"/>
  <c r="E95" i="1"/>
  <c r="F95" i="1"/>
  <c r="G95" i="1"/>
  <c r="H95" i="1"/>
  <c r="F79" i="1"/>
  <c r="E79" i="1"/>
  <c r="G79" i="1"/>
  <c r="H79" i="1"/>
  <c r="H63" i="1"/>
  <c r="F63" i="1"/>
  <c r="G63" i="1"/>
  <c r="E63" i="1"/>
  <c r="H31" i="1"/>
  <c r="H47" i="1"/>
  <c r="G47" i="1"/>
  <c r="F47" i="1"/>
  <c r="E47" i="1"/>
  <c r="G31" i="1"/>
  <c r="F31" i="1"/>
  <c r="E31" i="1"/>
  <c r="H16" i="1"/>
  <c r="G16" i="1"/>
  <c r="F16" i="1"/>
  <c r="E16" i="1"/>
</calcChain>
</file>

<file path=xl/sharedStrings.xml><?xml version="1.0" encoding="utf-8"?>
<sst xmlns="http://schemas.openxmlformats.org/spreadsheetml/2006/main" count="418" uniqueCount="111">
  <si>
    <t>ООО "Вавилон"</t>
  </si>
  <si>
    <t>Примерное меню</t>
  </si>
  <si>
    <t>День:</t>
  </si>
  <si>
    <t>понедельник</t>
  </si>
  <si>
    <t>Сезон:</t>
  </si>
  <si>
    <t>01.01-12.31 (Все)</t>
  </si>
  <si>
    <t>Неделя:</t>
  </si>
  <si>
    <t>1</t>
  </si>
  <si>
    <t>Возрастная категория</t>
  </si>
  <si>
    <t xml:space="preserve"> 7-11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</si>
  <si>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</si>
  <si>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</si>
  <si>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</si>
  <si>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</si>
  <si>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</si>
  <si>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Витамин С</t>
  </si>
  <si>
    <t>№
рецептуры</t>
  </si>
  <si>
    <t>Б</t>
  </si>
  <si>
    <t>Ж</t>
  </si>
  <si>
    <t>У</t>
  </si>
  <si>
    <t>Завтрак</t>
  </si>
  <si>
    <t>Каша из хлопьев овсянных "Геркулес" с изюмом и курагой</t>
  </si>
  <si>
    <t>200</t>
  </si>
  <si>
    <t>0,38</t>
  </si>
  <si>
    <t>297,02</t>
  </si>
  <si>
    <t>Масло сливочное порциями</t>
  </si>
  <si>
    <t>15</t>
  </si>
  <si>
    <t>41</t>
  </si>
  <si>
    <t>Яйца вареные</t>
  </si>
  <si>
    <t>40</t>
  </si>
  <si>
    <t>50</t>
  </si>
  <si>
    <t>Какао с молоком</t>
  </si>
  <si>
    <t>180</t>
  </si>
  <si>
    <t>2,08</t>
  </si>
  <si>
    <t>4</t>
  </si>
  <si>
    <t>Хлеб пшеничный 30 гр</t>
  </si>
  <si>
    <t>30</t>
  </si>
  <si>
    <t>48,02</t>
  </si>
  <si>
    <t>Хлеб ржаной 10 гр</t>
  </si>
  <si>
    <t>10</t>
  </si>
  <si>
    <t>52,01</t>
  </si>
  <si>
    <t>Яблоки</t>
  </si>
  <si>
    <t>150</t>
  </si>
  <si>
    <t>6,67</t>
  </si>
  <si>
    <t>61</t>
  </si>
  <si>
    <t>Пряники</t>
  </si>
  <si>
    <t>64</t>
  </si>
  <si>
    <t>Итого за Завтрак</t>
  </si>
  <si>
    <t>9,13</t>
  </si>
  <si>
    <t>Итого за день</t>
  </si>
  <si>
    <t>Примерное меню и пищевая ценность приготовляемых блюд (лист 2)</t>
  </si>
  <si>
    <t>вторник</t>
  </si>
  <si>
    <t>Салат из белокочанной капусты и моркови с растительным маслом</t>
  </si>
  <si>
    <t>80</t>
  </si>
  <si>
    <t>27</t>
  </si>
  <si>
    <t>43</t>
  </si>
  <si>
    <t>Плов из говядины</t>
  </si>
  <si>
    <t>250</t>
  </si>
  <si>
    <t>31</t>
  </si>
  <si>
    <t>Сок</t>
  </si>
  <si>
    <t>9</t>
  </si>
  <si>
    <t>28</t>
  </si>
  <si>
    <t>Вафли</t>
  </si>
  <si>
    <t>63</t>
  </si>
  <si>
    <t>36</t>
  </si>
  <si>
    <t>Примерное меню и пищевая ценность приготовляемых блюд (лист 3)</t>
  </si>
  <si>
    <t>среда</t>
  </si>
  <si>
    <t>Запеканка из творога</t>
  </si>
  <si>
    <t>Сыр порциями</t>
  </si>
  <si>
    <t>20</t>
  </si>
  <si>
    <t>0,14</t>
  </si>
  <si>
    <t>148</t>
  </si>
  <si>
    <t>Мандарин</t>
  </si>
  <si>
    <t>38</t>
  </si>
  <si>
    <t>Примерное меню и пищевая ценность приготовляемых блюд (лист 4)</t>
  </si>
  <si>
    <t>четверг</t>
  </si>
  <si>
    <t>Салат из моркови с яблоком</t>
  </si>
  <si>
    <t>Курица отварная</t>
  </si>
  <si>
    <t>Макаронные изделия отварные</t>
  </si>
  <si>
    <t>Компот из смеси сухофруктов</t>
  </si>
  <si>
    <t>2</t>
  </si>
  <si>
    <t>Примерное меню и пищевая ценность приготовляемых блюд (лист 5)</t>
  </si>
  <si>
    <t>пятница</t>
  </si>
  <si>
    <t>Омлет по-домашнему 120г</t>
  </si>
  <si>
    <t>120</t>
  </si>
  <si>
    <t>0,62</t>
  </si>
  <si>
    <t>41,03</t>
  </si>
  <si>
    <t>Каша манная жидкая молочная</t>
  </si>
  <si>
    <t>58</t>
  </si>
  <si>
    <t>Печенье</t>
  </si>
  <si>
    <t>12</t>
  </si>
  <si>
    <t>42,78</t>
  </si>
  <si>
    <t>Примерное меню и пищевая ценность приготовляемых блюд (лист 6)</t>
  </si>
  <si>
    <t>10,83</t>
  </si>
  <si>
    <t>Примерное меню и пищевая ценность приготовляемых блюд (лист 7)</t>
  </si>
  <si>
    <t>Салат из свеклы с черносливом 100 г</t>
  </si>
  <si>
    <t>Макаронные изделия, запеченные с сыром</t>
  </si>
  <si>
    <t>46</t>
  </si>
  <si>
    <t>Примерное меню и пищевая ценность приготовляемых блюд (лист 8)</t>
  </si>
  <si>
    <t>9,38</t>
  </si>
  <si>
    <t>Примерное меню и пищевая ценность приготовляемых блюд (лист 9)</t>
  </si>
  <si>
    <t>9,51</t>
  </si>
  <si>
    <t>Примерное меню и пищевая ценность приготовляемых блюд (лист 10)</t>
  </si>
  <si>
    <t>Итого за период</t>
  </si>
  <si>
    <t>254,05</t>
  </si>
  <si>
    <t>Среднее значение за период</t>
  </si>
  <si>
    <t>18,1</t>
  </si>
  <si>
    <t>Содержание белков, жиров, углеводов в меню за период в % от калорийности</t>
  </si>
  <si>
    <t>25</t>
  </si>
  <si>
    <t>Приложение №8 к СанПиН 2.3/2.4.3590-20</t>
  </si>
  <si>
    <t>Рацион: Завтраки школа с 1.11.2023г.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</si>
</sst>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u/>
      <sz val="8"/>
      <name val="Arial"/>
    </font>
    <font>
      <b/>
      <sz val="12"/>
      <name val="Arial"/>
    </font>
    <font>
      <b/>
      <sz val="8"/>
      <name val="Arial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left"/>
    </xf>
    <xf numFmtId="0" fontId="0" fillId="0" borderId="8" xfId="0" applyNumberFormat="1" applyBorder="1" applyAlignment="1">
      <alignment horizontal="left" vertical="top" wrapText="1"/>
    </xf>
    <xf numFmtId="0" fontId="0" fillId="0" borderId="5" xfId="0" applyNumberFormat="1" applyBorder="1" applyAlignment="1">
      <alignment horizontal="center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0" fillId="0" borderId="9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62"/>
  <sheetViews>
    <sheetView tabSelected="1" topLeftCell="A70" zoomScale="150" zoomScaleNormal="150" workbookViewId="0">
      <selection activeCell="H161" sqref="H161"/>
    </sheetView>
  </sheetViews>
  <sheetFormatPr defaultColWidth="10.5" defaultRowHeight="11.45" customHeight="1" x14ac:dyDescent="0.2"/>
  <cols>
    <col min="1" max="1" width="12.1640625" style="1" customWidth="1"/>
    <col min="2" max="3" width="12.83203125" style="1" customWidth="1"/>
    <col min="4" max="4" width="7.6640625" style="1" customWidth="1"/>
    <col min="5" max="9" width="11.6640625" style="1" customWidth="1"/>
    <col min="10" max="10" width="12.6640625" style="1" customWidth="1"/>
  </cols>
  <sheetData>
    <row r="1" spans="1:10" ht="11.1" customHeight="1" x14ac:dyDescent="0.2">
      <c r="A1" s="2" t="s">
        <v>0</v>
      </c>
      <c r="E1" s="15" t="s">
        <v>109</v>
      </c>
      <c r="F1" s="15"/>
      <c r="G1" s="15"/>
      <c r="H1" s="15"/>
      <c r="I1" s="15"/>
      <c r="J1" s="15"/>
    </row>
    <row r="2" spans="1:10" ht="15.9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1.1" customHeight="1" x14ac:dyDescent="0.2">
      <c r="A3" s="27" t="s">
        <v>110</v>
      </c>
      <c r="B3" s="28"/>
      <c r="C3" s="28"/>
      <c r="D3" s="5" t="s">
        <v>2</v>
      </c>
      <c r="E3" s="1" t="s">
        <v>3</v>
      </c>
      <c r="H3" s="5" t="s">
        <v>4</v>
      </c>
      <c r="I3" s="17" t="s">
        <v>5</v>
      </c>
      <c r="J3" s="17"/>
    </row>
    <row r="4" spans="1:10" ht="11.1" customHeight="1" x14ac:dyDescent="0.2">
      <c r="D4" s="5" t="s">
        <v>6</v>
      </c>
      <c r="E4" s="1" t="s">
        <v>7</v>
      </c>
      <c r="H4" s="5" t="s">
        <v>8</v>
      </c>
      <c r="I4" s="17" t="s">
        <v>9</v>
      </c>
      <c r="J4" s="17"/>
    </row>
    <row r="5" spans="1:10" s="1" customFormat="1" ht="20.100000000000001" customHeight="1" x14ac:dyDescent="0.2">
      <c r="A5" s="18" t="s">
        <v>10</v>
      </c>
      <c r="B5" s="18" t="s">
        <v>11</v>
      </c>
      <c r="C5" s="18"/>
      <c r="D5" s="18" t="s">
        <v>12</v>
      </c>
      <c r="E5" s="22" t="s">
        <v>13</v>
      </c>
      <c r="F5" s="22"/>
      <c r="G5" s="22"/>
      <c r="H5" s="18" t="s">
        <v>14</v>
      </c>
      <c r="I5" s="18" t="s">
        <v>15</v>
      </c>
      <c r="J5" s="18" t="s">
        <v>16</v>
      </c>
    </row>
    <row r="6" spans="1:10" s="1" customFormat="1" ht="21.95" customHeight="1" x14ac:dyDescent="0.2">
      <c r="A6" s="19"/>
      <c r="B6" s="20"/>
      <c r="C6" s="21"/>
      <c r="D6" s="19"/>
      <c r="E6" s="6" t="s">
        <v>17</v>
      </c>
      <c r="F6" s="6" t="s">
        <v>18</v>
      </c>
      <c r="G6" s="6" t="s">
        <v>19</v>
      </c>
      <c r="H6" s="19"/>
      <c r="I6" s="19"/>
      <c r="J6" s="19"/>
    </row>
    <row r="7" spans="1:10" ht="11.1" customHeight="1" x14ac:dyDescent="0.2">
      <c r="A7" s="7" t="s">
        <v>20</v>
      </c>
      <c r="B7" s="23"/>
      <c r="C7" s="23"/>
      <c r="D7" s="8"/>
      <c r="E7" s="8"/>
      <c r="F7" s="8"/>
      <c r="G7" s="8"/>
      <c r="H7" s="8"/>
      <c r="I7" s="8"/>
      <c r="J7" s="9"/>
    </row>
    <row r="8" spans="1:10" ht="33" customHeight="1" x14ac:dyDescent="0.2">
      <c r="B8" s="24" t="s">
        <v>21</v>
      </c>
      <c r="C8" s="24"/>
      <c r="D8" s="13">
        <v>200</v>
      </c>
      <c r="E8" s="11">
        <v>4.58</v>
      </c>
      <c r="F8" s="14">
        <v>3.4</v>
      </c>
      <c r="G8" s="14">
        <v>17.190000000000001</v>
      </c>
      <c r="H8" s="11">
        <v>125.1</v>
      </c>
      <c r="I8" s="11" t="s">
        <v>23</v>
      </c>
      <c r="J8" s="11" t="s">
        <v>24</v>
      </c>
    </row>
    <row r="9" spans="1:10" ht="11.1" customHeight="1" x14ac:dyDescent="0.2">
      <c r="B9" s="24" t="s">
        <v>25</v>
      </c>
      <c r="C9" s="24"/>
      <c r="D9" s="13">
        <v>15</v>
      </c>
      <c r="E9" s="14">
        <v>0.16</v>
      </c>
      <c r="F9" s="14">
        <v>7.5</v>
      </c>
      <c r="G9" s="14">
        <v>0.26</v>
      </c>
      <c r="H9" s="14">
        <v>87.2</v>
      </c>
      <c r="I9" s="11"/>
      <c r="J9" s="11" t="s">
        <v>27</v>
      </c>
    </row>
    <row r="10" spans="1:10" ht="11.1" customHeight="1" x14ac:dyDescent="0.2">
      <c r="B10" s="24" t="s">
        <v>28</v>
      </c>
      <c r="C10" s="24"/>
      <c r="D10" s="13">
        <v>40</v>
      </c>
      <c r="E10" s="14">
        <v>0.13</v>
      </c>
      <c r="F10" s="14">
        <v>0.12</v>
      </c>
      <c r="G10" s="14">
        <v>0.01</v>
      </c>
      <c r="H10" s="14">
        <v>1.6</v>
      </c>
      <c r="I10" s="11"/>
      <c r="J10" s="11" t="s">
        <v>30</v>
      </c>
    </row>
    <row r="11" spans="1:10" ht="11.1" customHeight="1" x14ac:dyDescent="0.2">
      <c r="B11" s="24" t="s">
        <v>31</v>
      </c>
      <c r="C11" s="24"/>
      <c r="D11" s="13">
        <v>180</v>
      </c>
      <c r="E11" s="11">
        <v>4.6100000000000003</v>
      </c>
      <c r="F11" s="14">
        <v>4.72</v>
      </c>
      <c r="G11" s="14">
        <v>12.9</v>
      </c>
      <c r="H11" s="14">
        <v>57.4</v>
      </c>
      <c r="I11" s="11" t="s">
        <v>33</v>
      </c>
      <c r="J11" s="11" t="s">
        <v>34</v>
      </c>
    </row>
    <row r="12" spans="1:10" ht="11.1" customHeight="1" x14ac:dyDescent="0.2">
      <c r="B12" s="24" t="s">
        <v>35</v>
      </c>
      <c r="C12" s="24"/>
      <c r="D12" s="13">
        <v>30</v>
      </c>
      <c r="E12" s="11">
        <v>4.5999999999999996</v>
      </c>
      <c r="F12" s="14">
        <v>0.48</v>
      </c>
      <c r="G12" s="14">
        <v>17.52</v>
      </c>
      <c r="H12" s="14">
        <v>121</v>
      </c>
      <c r="I12" s="11"/>
      <c r="J12" s="11" t="s">
        <v>37</v>
      </c>
    </row>
    <row r="13" spans="1:10" ht="11.1" customHeight="1" x14ac:dyDescent="0.2">
      <c r="B13" s="24" t="s">
        <v>38</v>
      </c>
      <c r="C13" s="24"/>
      <c r="D13" s="13">
        <v>10</v>
      </c>
      <c r="E13" s="11">
        <v>2.56</v>
      </c>
      <c r="F13" s="14">
        <v>0.48</v>
      </c>
      <c r="G13" s="14">
        <v>9.52</v>
      </c>
      <c r="H13" s="14">
        <v>70</v>
      </c>
      <c r="I13" s="11"/>
      <c r="J13" s="11" t="s">
        <v>40</v>
      </c>
    </row>
    <row r="14" spans="1:10" ht="11.1" customHeight="1" x14ac:dyDescent="0.2">
      <c r="B14" s="24" t="s">
        <v>41</v>
      </c>
      <c r="C14" s="24"/>
      <c r="D14" s="13">
        <v>150</v>
      </c>
      <c r="E14" s="14">
        <v>0.27</v>
      </c>
      <c r="F14" s="14">
        <v>0.27</v>
      </c>
      <c r="G14" s="14">
        <v>6.53</v>
      </c>
      <c r="H14" s="14">
        <v>31.3</v>
      </c>
      <c r="I14" s="11" t="s">
        <v>43</v>
      </c>
      <c r="J14" s="11" t="s">
        <v>44</v>
      </c>
    </row>
    <row r="15" spans="1:10" ht="11.1" customHeight="1" x14ac:dyDescent="0.2">
      <c r="B15" s="24" t="s">
        <v>45</v>
      </c>
      <c r="C15" s="24"/>
      <c r="D15" s="13">
        <v>50</v>
      </c>
      <c r="E15" s="14">
        <v>2.95</v>
      </c>
      <c r="F15" s="14">
        <v>2.35</v>
      </c>
      <c r="G15" s="14">
        <v>21.25</v>
      </c>
      <c r="H15" s="14">
        <v>101</v>
      </c>
      <c r="I15" s="11"/>
      <c r="J15" s="11" t="s">
        <v>46</v>
      </c>
    </row>
    <row r="16" spans="1:10" ht="11.1" customHeight="1" x14ac:dyDescent="0.2">
      <c r="A16" s="25" t="s">
        <v>47</v>
      </c>
      <c r="B16" s="25"/>
      <c r="C16" s="25"/>
      <c r="D16" s="25"/>
      <c r="E16" s="11">
        <f>SUM(E8:E15)</f>
        <v>19.86</v>
      </c>
      <c r="F16" s="14">
        <f>SUM(F8:F15)</f>
        <v>19.32</v>
      </c>
      <c r="G16" s="14">
        <f>SUM(G8:G15)</f>
        <v>85.18</v>
      </c>
      <c r="H16" s="14">
        <f>SUM(H8:H15)</f>
        <v>594.6</v>
      </c>
      <c r="I16" s="11" t="s">
        <v>48</v>
      </c>
      <c r="J16" s="11"/>
    </row>
    <row r="17" spans="1:10" ht="11.1" customHeight="1" x14ac:dyDescent="0.2">
      <c r="A17" s="25" t="s">
        <v>49</v>
      </c>
      <c r="B17" s="25"/>
      <c r="C17" s="25"/>
      <c r="D17" s="25"/>
      <c r="E17" s="11">
        <v>19.86</v>
      </c>
      <c r="F17" s="14">
        <v>19.32</v>
      </c>
      <c r="G17" s="14">
        <v>85.18</v>
      </c>
      <c r="H17" s="14">
        <v>594.6</v>
      </c>
      <c r="I17" s="11" t="s">
        <v>48</v>
      </c>
      <c r="J17" s="11"/>
    </row>
    <row r="18" spans="1:10" ht="11.1" customHeight="1" x14ac:dyDescent="0.2">
      <c r="A18" s="2" t="s">
        <v>0</v>
      </c>
      <c r="E18" s="15" t="s">
        <v>109</v>
      </c>
      <c r="F18" s="15"/>
      <c r="G18" s="15"/>
      <c r="H18" s="15"/>
      <c r="I18" s="15"/>
      <c r="J18" s="15"/>
    </row>
    <row r="19" spans="1:10" ht="11.1" customHeight="1" x14ac:dyDescent="0.2">
      <c r="A19" s="4" t="s">
        <v>50</v>
      </c>
    </row>
    <row r="20" spans="1:10" ht="11.1" customHeight="1" x14ac:dyDescent="0.2">
      <c r="A20" s="27" t="s">
        <v>110</v>
      </c>
      <c r="B20" s="28"/>
      <c r="C20" s="28"/>
      <c r="D20" s="5" t="s">
        <v>2</v>
      </c>
      <c r="E20" s="1" t="s">
        <v>51</v>
      </c>
      <c r="H20" s="5" t="s">
        <v>4</v>
      </c>
      <c r="I20" s="17" t="s">
        <v>5</v>
      </c>
      <c r="J20" s="17"/>
    </row>
    <row r="21" spans="1:10" ht="11.1" customHeight="1" x14ac:dyDescent="0.2">
      <c r="D21" s="5" t="s">
        <v>6</v>
      </c>
      <c r="E21" s="1" t="s">
        <v>7</v>
      </c>
      <c r="H21" s="5" t="s">
        <v>8</v>
      </c>
      <c r="I21" s="17" t="s">
        <v>9</v>
      </c>
      <c r="J21" s="17"/>
    </row>
    <row r="22" spans="1:10" s="1" customFormat="1" ht="20.100000000000001" customHeight="1" x14ac:dyDescent="0.2">
      <c r="A22" s="18" t="s">
        <v>10</v>
      </c>
      <c r="B22" s="18" t="s">
        <v>11</v>
      </c>
      <c r="C22" s="18"/>
      <c r="D22" s="18" t="s">
        <v>12</v>
      </c>
      <c r="E22" s="22" t="s">
        <v>13</v>
      </c>
      <c r="F22" s="22"/>
      <c r="G22" s="22"/>
      <c r="H22" s="18" t="s">
        <v>14</v>
      </c>
      <c r="I22" s="18" t="s">
        <v>15</v>
      </c>
      <c r="J22" s="18" t="s">
        <v>16</v>
      </c>
    </row>
    <row r="23" spans="1:10" s="1" customFormat="1" ht="21.95" customHeight="1" x14ac:dyDescent="0.2">
      <c r="A23" s="19"/>
      <c r="B23" s="20"/>
      <c r="C23" s="21"/>
      <c r="D23" s="19"/>
      <c r="E23" s="6" t="s">
        <v>17</v>
      </c>
      <c r="F23" s="6" t="s">
        <v>18</v>
      </c>
      <c r="G23" s="6" t="s">
        <v>19</v>
      </c>
      <c r="H23" s="19"/>
      <c r="I23" s="19"/>
      <c r="J23" s="19"/>
    </row>
    <row r="24" spans="1:10" ht="11.1" customHeight="1" x14ac:dyDescent="0.2">
      <c r="A24" s="7" t="s">
        <v>20</v>
      </c>
      <c r="B24" s="23"/>
      <c r="C24" s="23"/>
      <c r="D24" s="8"/>
      <c r="E24" s="8"/>
      <c r="F24" s="8"/>
      <c r="G24" s="8"/>
      <c r="H24" s="8"/>
      <c r="I24" s="8"/>
      <c r="J24" s="9"/>
    </row>
    <row r="25" spans="1:10" ht="33" customHeight="1" x14ac:dyDescent="0.2">
      <c r="B25" s="24" t="s">
        <v>52</v>
      </c>
      <c r="C25" s="24"/>
      <c r="D25" s="13">
        <v>80</v>
      </c>
      <c r="E25" s="14">
        <v>2.41</v>
      </c>
      <c r="F25" s="14">
        <v>1.25</v>
      </c>
      <c r="G25" s="14">
        <v>12.4</v>
      </c>
      <c r="H25" s="14">
        <v>101.1</v>
      </c>
      <c r="I25" s="11" t="s">
        <v>54</v>
      </c>
      <c r="J25" s="11" t="s">
        <v>55</v>
      </c>
    </row>
    <row r="26" spans="1:10" ht="11.1" customHeight="1" x14ac:dyDescent="0.2">
      <c r="B26" s="24" t="s">
        <v>56</v>
      </c>
      <c r="C26" s="24"/>
      <c r="D26" s="13">
        <v>250</v>
      </c>
      <c r="E26" s="14">
        <v>6.85</v>
      </c>
      <c r="F26" s="14">
        <v>10.01</v>
      </c>
      <c r="G26" s="14">
        <v>25.2</v>
      </c>
      <c r="H26" s="14">
        <v>170.1</v>
      </c>
      <c r="I26" s="11"/>
      <c r="J26" s="11" t="s">
        <v>58</v>
      </c>
    </row>
    <row r="27" spans="1:10" ht="11.1" customHeight="1" x14ac:dyDescent="0.2">
      <c r="B27" s="24" t="s">
        <v>59</v>
      </c>
      <c r="C27" s="24"/>
      <c r="D27" s="13">
        <v>180</v>
      </c>
      <c r="E27" s="14">
        <v>0.09</v>
      </c>
      <c r="F27" s="14">
        <v>0.09</v>
      </c>
      <c r="G27" s="14">
        <v>10.5</v>
      </c>
      <c r="H27" s="14">
        <v>103.1</v>
      </c>
      <c r="I27" s="11" t="s">
        <v>60</v>
      </c>
      <c r="J27" s="11" t="s">
        <v>61</v>
      </c>
    </row>
    <row r="28" spans="1:10" ht="11.1" customHeight="1" x14ac:dyDescent="0.2">
      <c r="B28" s="24" t="s">
        <v>35</v>
      </c>
      <c r="C28" s="24"/>
      <c r="D28" s="13">
        <v>30</v>
      </c>
      <c r="E28" s="14">
        <v>4.5999999999999996</v>
      </c>
      <c r="F28" s="14">
        <v>0.48</v>
      </c>
      <c r="G28" s="14">
        <v>17.52</v>
      </c>
      <c r="H28" s="14">
        <v>90</v>
      </c>
      <c r="I28" s="11"/>
      <c r="J28" s="11" t="s">
        <v>37</v>
      </c>
    </row>
    <row r="29" spans="1:10" ht="11.1" customHeight="1" x14ac:dyDescent="0.2">
      <c r="B29" s="24" t="s">
        <v>38</v>
      </c>
      <c r="C29" s="24"/>
      <c r="D29" s="13">
        <v>10</v>
      </c>
      <c r="E29" s="14">
        <v>2.56</v>
      </c>
      <c r="F29" s="14">
        <v>0.27</v>
      </c>
      <c r="G29" s="14">
        <v>9.52</v>
      </c>
      <c r="H29" s="14">
        <v>31.3</v>
      </c>
      <c r="I29" s="11"/>
      <c r="J29" s="11" t="s">
        <v>40</v>
      </c>
    </row>
    <row r="30" spans="1:10" ht="11.1" customHeight="1" x14ac:dyDescent="0.2">
      <c r="B30" s="24" t="s">
        <v>62</v>
      </c>
      <c r="C30" s="24"/>
      <c r="D30" s="13">
        <v>50</v>
      </c>
      <c r="E30" s="14">
        <v>3.13</v>
      </c>
      <c r="F30" s="14">
        <v>7.06</v>
      </c>
      <c r="G30" s="14">
        <v>10.7</v>
      </c>
      <c r="H30" s="14">
        <v>31.3</v>
      </c>
      <c r="I30" s="11"/>
      <c r="J30" s="11" t="s">
        <v>63</v>
      </c>
    </row>
    <row r="31" spans="1:10" ht="11.1" customHeight="1" x14ac:dyDescent="0.2">
      <c r="A31" s="25" t="s">
        <v>47</v>
      </c>
      <c r="B31" s="25"/>
      <c r="C31" s="25"/>
      <c r="D31" s="25"/>
      <c r="E31" s="14">
        <f>SUM(E25:E30)</f>
        <v>19.639999999999997</v>
      </c>
      <c r="F31" s="14">
        <f>SUM(F25:F30)</f>
        <v>19.16</v>
      </c>
      <c r="G31" s="14">
        <f>SUM(G25:G30)</f>
        <v>85.84</v>
      </c>
      <c r="H31" s="14">
        <f>SUM(H25:H30)</f>
        <v>526.9</v>
      </c>
      <c r="I31" s="11" t="s">
        <v>64</v>
      </c>
      <c r="J31" s="11"/>
    </row>
    <row r="32" spans="1:10" s="1" customFormat="1" ht="11.1" customHeight="1" x14ac:dyDescent="0.2">
      <c r="A32" s="25" t="s">
        <v>49</v>
      </c>
      <c r="B32" s="25"/>
      <c r="C32" s="25"/>
      <c r="D32" s="25"/>
      <c r="E32" s="14">
        <v>19.64</v>
      </c>
      <c r="F32" s="14">
        <v>19.16</v>
      </c>
      <c r="G32" s="14">
        <v>85.84</v>
      </c>
      <c r="H32" s="14">
        <v>526.9</v>
      </c>
      <c r="I32" s="11" t="s">
        <v>64</v>
      </c>
      <c r="J32" s="11"/>
    </row>
    <row r="33" spans="1:10" ht="11.1" customHeight="1" x14ac:dyDescent="0.2">
      <c r="A33" s="2" t="s">
        <v>0</v>
      </c>
      <c r="E33" s="15" t="s">
        <v>109</v>
      </c>
      <c r="F33" s="15"/>
      <c r="G33" s="15"/>
      <c r="H33" s="15"/>
      <c r="I33" s="15"/>
      <c r="J33" s="15"/>
    </row>
    <row r="34" spans="1:10" ht="11.1" customHeight="1" x14ac:dyDescent="0.2">
      <c r="A34" s="4" t="s">
        <v>65</v>
      </c>
    </row>
    <row r="35" spans="1:10" ht="11.1" customHeight="1" x14ac:dyDescent="0.2">
      <c r="A35" s="27" t="s">
        <v>110</v>
      </c>
      <c r="B35" s="28"/>
      <c r="C35" s="28"/>
      <c r="D35" s="5" t="s">
        <v>2</v>
      </c>
      <c r="E35" s="1" t="s">
        <v>66</v>
      </c>
      <c r="H35" s="5" t="s">
        <v>4</v>
      </c>
      <c r="I35" s="17" t="s">
        <v>5</v>
      </c>
      <c r="J35" s="17"/>
    </row>
    <row r="36" spans="1:10" ht="11.1" customHeight="1" x14ac:dyDescent="0.2">
      <c r="D36" s="5" t="s">
        <v>6</v>
      </c>
      <c r="E36" s="1" t="s">
        <v>7</v>
      </c>
      <c r="H36" s="5" t="s">
        <v>8</v>
      </c>
      <c r="I36" s="17" t="s">
        <v>9</v>
      </c>
      <c r="J36" s="17"/>
    </row>
    <row r="37" spans="1:10" s="1" customFormat="1" ht="20.100000000000001" customHeight="1" x14ac:dyDescent="0.2">
      <c r="A37" s="18" t="s">
        <v>10</v>
      </c>
      <c r="B37" s="18" t="s">
        <v>11</v>
      </c>
      <c r="C37" s="18"/>
      <c r="D37" s="18" t="s">
        <v>12</v>
      </c>
      <c r="E37" s="22" t="s">
        <v>13</v>
      </c>
      <c r="F37" s="22"/>
      <c r="G37" s="22"/>
      <c r="H37" s="18" t="s">
        <v>14</v>
      </c>
      <c r="I37" s="18" t="s">
        <v>15</v>
      </c>
      <c r="J37" s="18" t="s">
        <v>16</v>
      </c>
    </row>
    <row r="38" spans="1:10" s="1" customFormat="1" ht="21.95" customHeight="1" x14ac:dyDescent="0.2">
      <c r="A38" s="19"/>
      <c r="B38" s="20"/>
      <c r="C38" s="21"/>
      <c r="D38" s="19"/>
      <c r="E38" s="6" t="s">
        <v>17</v>
      </c>
      <c r="F38" s="6" t="s">
        <v>18</v>
      </c>
      <c r="G38" s="6" t="s">
        <v>19</v>
      </c>
      <c r="H38" s="19"/>
      <c r="I38" s="19"/>
      <c r="J38" s="19"/>
    </row>
    <row r="39" spans="1:10" ht="11.1" customHeight="1" x14ac:dyDescent="0.2">
      <c r="A39" s="7" t="s">
        <v>20</v>
      </c>
      <c r="B39" s="23"/>
      <c r="C39" s="23"/>
      <c r="D39" s="8"/>
      <c r="E39" s="8"/>
      <c r="F39" s="8"/>
      <c r="G39" s="8"/>
      <c r="H39" s="8"/>
      <c r="I39" s="8"/>
      <c r="J39" s="9"/>
    </row>
    <row r="40" spans="1:10" ht="11.1" customHeight="1" x14ac:dyDescent="0.2">
      <c r="B40" s="24" t="s">
        <v>67</v>
      </c>
      <c r="C40" s="24"/>
      <c r="D40" s="13">
        <v>130</v>
      </c>
      <c r="E40" s="14">
        <v>7</v>
      </c>
      <c r="F40" s="14">
        <v>4.2</v>
      </c>
      <c r="G40" s="14">
        <v>14.2</v>
      </c>
      <c r="H40" s="14">
        <v>210</v>
      </c>
      <c r="I40" s="14">
        <v>0.57999999999999996</v>
      </c>
      <c r="J40" s="14">
        <v>100</v>
      </c>
    </row>
    <row r="41" spans="1:10" ht="11.1" customHeight="1" x14ac:dyDescent="0.2">
      <c r="B41" s="24" t="s">
        <v>28</v>
      </c>
      <c r="C41" s="24"/>
      <c r="D41" s="13">
        <v>40</v>
      </c>
      <c r="E41" s="14">
        <v>0.13</v>
      </c>
      <c r="F41" s="14">
        <v>0.12</v>
      </c>
      <c r="G41" s="14">
        <v>10.01</v>
      </c>
      <c r="H41" s="14">
        <v>101.2</v>
      </c>
      <c r="I41" s="11"/>
      <c r="J41" s="14">
        <v>50</v>
      </c>
    </row>
    <row r="42" spans="1:10" ht="11.1" customHeight="1" x14ac:dyDescent="0.2">
      <c r="B42" s="24" t="s">
        <v>68</v>
      </c>
      <c r="C42" s="24"/>
      <c r="D42" s="13">
        <v>20</v>
      </c>
      <c r="E42" s="11">
        <v>1.74</v>
      </c>
      <c r="F42" s="14">
        <v>5.08</v>
      </c>
      <c r="G42" s="11"/>
      <c r="H42" s="14">
        <v>75</v>
      </c>
      <c r="I42" s="14">
        <v>0.14000000000000001</v>
      </c>
      <c r="J42" s="14">
        <v>148</v>
      </c>
    </row>
    <row r="43" spans="1:10" ht="11.1" customHeight="1" x14ac:dyDescent="0.2">
      <c r="B43" s="24" t="s">
        <v>31</v>
      </c>
      <c r="C43" s="24"/>
      <c r="D43" s="13">
        <v>180</v>
      </c>
      <c r="E43" s="14">
        <v>2.61</v>
      </c>
      <c r="F43" s="14">
        <v>8.9</v>
      </c>
      <c r="G43" s="14">
        <v>22.9</v>
      </c>
      <c r="H43" s="14">
        <v>57.4</v>
      </c>
      <c r="I43" s="14">
        <v>2.08</v>
      </c>
      <c r="J43" s="14">
        <v>4</v>
      </c>
    </row>
    <row r="44" spans="1:10" ht="11.1" customHeight="1" x14ac:dyDescent="0.2">
      <c r="B44" s="24" t="s">
        <v>35</v>
      </c>
      <c r="C44" s="24"/>
      <c r="D44" s="13">
        <v>30</v>
      </c>
      <c r="E44" s="14">
        <v>4.5999999999999996</v>
      </c>
      <c r="F44" s="14">
        <v>0.48</v>
      </c>
      <c r="G44" s="14">
        <v>17.52</v>
      </c>
      <c r="H44" s="14">
        <v>70</v>
      </c>
      <c r="I44" s="11"/>
      <c r="J44" s="14">
        <v>48.02</v>
      </c>
    </row>
    <row r="45" spans="1:10" ht="11.1" customHeight="1" x14ac:dyDescent="0.2">
      <c r="B45" s="24" t="s">
        <v>38</v>
      </c>
      <c r="C45" s="24"/>
      <c r="D45" s="13">
        <v>10</v>
      </c>
      <c r="E45" s="14">
        <v>2.56</v>
      </c>
      <c r="F45" s="14">
        <v>0.27</v>
      </c>
      <c r="G45" s="14">
        <v>9.52</v>
      </c>
      <c r="H45" s="14">
        <v>31.3</v>
      </c>
      <c r="I45" s="11"/>
      <c r="J45" s="14">
        <v>52.01</v>
      </c>
    </row>
    <row r="46" spans="1:10" ht="11.1" customHeight="1" x14ac:dyDescent="0.2">
      <c r="B46" s="24" t="s">
        <v>72</v>
      </c>
      <c r="C46" s="24"/>
      <c r="D46" s="13">
        <v>140</v>
      </c>
      <c r="E46" s="14">
        <v>0.8</v>
      </c>
      <c r="F46" s="14">
        <v>0.2</v>
      </c>
      <c r="G46" s="14">
        <v>10.5</v>
      </c>
      <c r="H46" s="14">
        <v>50</v>
      </c>
      <c r="I46" s="14">
        <v>38</v>
      </c>
      <c r="J46" s="14">
        <v>10</v>
      </c>
    </row>
    <row r="47" spans="1:10" ht="11.1" customHeight="1" x14ac:dyDescent="0.2">
      <c r="A47" s="25" t="s">
        <v>47</v>
      </c>
      <c r="B47" s="25"/>
      <c r="C47" s="25"/>
      <c r="D47" s="25"/>
      <c r="E47" s="11">
        <f>SUM(E40:E46)</f>
        <v>19.439999999999998</v>
      </c>
      <c r="F47" s="11">
        <f>SUM(F40:F46)</f>
        <v>19.25</v>
      </c>
      <c r="G47" s="11">
        <f>SUM(G40:G46)</f>
        <v>84.649999999999991</v>
      </c>
      <c r="H47" s="11">
        <f>SUM(H40:H46)</f>
        <v>594.89999999999986</v>
      </c>
      <c r="I47" s="14">
        <v>40.799999999999997</v>
      </c>
      <c r="J47" s="11"/>
    </row>
    <row r="48" spans="1:10" ht="11.1" customHeight="1" x14ac:dyDescent="0.2">
      <c r="A48" s="25" t="s">
        <v>49</v>
      </c>
      <c r="B48" s="25"/>
      <c r="C48" s="25"/>
      <c r="D48" s="25"/>
      <c r="E48" s="11">
        <v>19.440000000000001</v>
      </c>
      <c r="F48" s="11">
        <v>19.25</v>
      </c>
      <c r="G48" s="11">
        <v>84.65</v>
      </c>
      <c r="H48" s="11">
        <v>594.9</v>
      </c>
      <c r="I48" s="14">
        <v>40.799999999999997</v>
      </c>
      <c r="J48" s="11"/>
    </row>
    <row r="49" spans="1:10" ht="11.1" customHeight="1" x14ac:dyDescent="0.2">
      <c r="A49" s="2" t="s">
        <v>0</v>
      </c>
      <c r="E49" s="15" t="s">
        <v>109</v>
      </c>
      <c r="F49" s="15"/>
      <c r="G49" s="15"/>
      <c r="H49" s="15"/>
      <c r="I49" s="15"/>
      <c r="J49" s="15"/>
    </row>
    <row r="50" spans="1:10" ht="11.1" customHeight="1" x14ac:dyDescent="0.2">
      <c r="A50" s="4" t="s">
        <v>74</v>
      </c>
    </row>
    <row r="51" spans="1:10" ht="11.1" customHeight="1" x14ac:dyDescent="0.2">
      <c r="A51" s="27" t="s">
        <v>110</v>
      </c>
      <c r="B51" s="28"/>
      <c r="C51" s="28"/>
      <c r="D51" s="5" t="s">
        <v>2</v>
      </c>
      <c r="E51" s="1" t="s">
        <v>75</v>
      </c>
      <c r="H51" s="5" t="s">
        <v>4</v>
      </c>
      <c r="I51" s="17" t="s">
        <v>5</v>
      </c>
      <c r="J51" s="17"/>
    </row>
    <row r="52" spans="1:10" ht="11.1" customHeight="1" x14ac:dyDescent="0.2">
      <c r="D52" s="5" t="s">
        <v>6</v>
      </c>
      <c r="E52" s="1" t="s">
        <v>7</v>
      </c>
      <c r="H52" s="5" t="s">
        <v>8</v>
      </c>
      <c r="I52" s="17" t="s">
        <v>9</v>
      </c>
      <c r="J52" s="17"/>
    </row>
    <row r="53" spans="1:10" s="1" customFormat="1" ht="20.100000000000001" customHeight="1" x14ac:dyDescent="0.2">
      <c r="A53" s="18" t="s">
        <v>10</v>
      </c>
      <c r="B53" s="18" t="s">
        <v>11</v>
      </c>
      <c r="C53" s="18"/>
      <c r="D53" s="18" t="s">
        <v>12</v>
      </c>
      <c r="E53" s="22" t="s">
        <v>13</v>
      </c>
      <c r="F53" s="22"/>
      <c r="G53" s="22"/>
      <c r="H53" s="18" t="s">
        <v>14</v>
      </c>
      <c r="I53" s="18" t="s">
        <v>15</v>
      </c>
      <c r="J53" s="18" t="s">
        <v>16</v>
      </c>
    </row>
    <row r="54" spans="1:10" s="1" customFormat="1" ht="21.95" customHeight="1" x14ac:dyDescent="0.2">
      <c r="A54" s="19"/>
      <c r="B54" s="20"/>
      <c r="C54" s="21"/>
      <c r="D54" s="19"/>
      <c r="E54" s="6" t="s">
        <v>17</v>
      </c>
      <c r="F54" s="6" t="s">
        <v>18</v>
      </c>
      <c r="G54" s="6" t="s">
        <v>19</v>
      </c>
      <c r="H54" s="19"/>
      <c r="I54" s="19"/>
      <c r="J54" s="19"/>
    </row>
    <row r="55" spans="1:10" ht="11.1" customHeight="1" x14ac:dyDescent="0.2">
      <c r="A55" s="7" t="s">
        <v>20</v>
      </c>
      <c r="B55" s="23"/>
      <c r="C55" s="23"/>
      <c r="D55" s="8"/>
      <c r="E55" s="8"/>
      <c r="F55" s="8"/>
      <c r="G55" s="8"/>
      <c r="H55" s="8"/>
      <c r="I55" s="8"/>
      <c r="J55" s="9"/>
    </row>
    <row r="56" spans="1:10" ht="11.1" customHeight="1" x14ac:dyDescent="0.2">
      <c r="B56" s="24" t="s">
        <v>76</v>
      </c>
      <c r="C56" s="24"/>
      <c r="D56" s="13">
        <v>80</v>
      </c>
      <c r="E56" s="14">
        <v>2.41</v>
      </c>
      <c r="F56" s="14">
        <v>3.1</v>
      </c>
      <c r="G56" s="14">
        <v>12</v>
      </c>
      <c r="H56" s="14">
        <v>101</v>
      </c>
      <c r="I56" s="14">
        <v>1.5</v>
      </c>
      <c r="J56" s="14">
        <v>165</v>
      </c>
    </row>
    <row r="57" spans="1:10" ht="11.1" customHeight="1" x14ac:dyDescent="0.2">
      <c r="B57" s="24" t="s">
        <v>77</v>
      </c>
      <c r="C57" s="24"/>
      <c r="D57" s="13">
        <v>80</v>
      </c>
      <c r="E57" s="14">
        <v>6.44</v>
      </c>
      <c r="F57" s="14">
        <v>8.9600000000000009</v>
      </c>
      <c r="G57" s="14">
        <v>0.05</v>
      </c>
      <c r="H57" s="14">
        <v>101.1</v>
      </c>
      <c r="I57" s="14">
        <v>1.94</v>
      </c>
      <c r="J57" s="14">
        <v>26</v>
      </c>
    </row>
    <row r="58" spans="1:10" ht="21.95" customHeight="1" x14ac:dyDescent="0.2">
      <c r="B58" s="24" t="s">
        <v>78</v>
      </c>
      <c r="C58" s="24"/>
      <c r="D58" s="13">
        <v>150</v>
      </c>
      <c r="E58" s="14">
        <v>2.56</v>
      </c>
      <c r="F58" s="14">
        <v>6.45</v>
      </c>
      <c r="G58" s="14">
        <v>25.35</v>
      </c>
      <c r="H58" s="14">
        <v>141.9</v>
      </c>
      <c r="I58" s="11"/>
      <c r="J58" s="14">
        <v>21</v>
      </c>
    </row>
    <row r="59" spans="1:10" ht="21.95" customHeight="1" x14ac:dyDescent="0.2">
      <c r="B59" s="24" t="s">
        <v>79</v>
      </c>
      <c r="C59" s="24"/>
      <c r="D59" s="13">
        <v>180</v>
      </c>
      <c r="E59" s="14">
        <v>1.04</v>
      </c>
      <c r="F59" s="14">
        <v>0.06</v>
      </c>
      <c r="G59" s="14">
        <v>15.17</v>
      </c>
      <c r="H59" s="14">
        <v>110.3</v>
      </c>
      <c r="I59" s="14">
        <v>0.8</v>
      </c>
      <c r="J59" s="14">
        <v>2</v>
      </c>
    </row>
    <row r="60" spans="1:10" ht="11.1" customHeight="1" x14ac:dyDescent="0.2">
      <c r="B60" s="24" t="s">
        <v>35</v>
      </c>
      <c r="C60" s="24"/>
      <c r="D60" s="13">
        <v>30</v>
      </c>
      <c r="E60" s="14">
        <v>4.5999999999999996</v>
      </c>
      <c r="F60" s="14">
        <v>0.48</v>
      </c>
      <c r="G60" s="14">
        <v>17.52</v>
      </c>
      <c r="H60" s="14">
        <v>70</v>
      </c>
      <c r="I60" s="11"/>
      <c r="J60" s="14">
        <v>48.02</v>
      </c>
    </row>
    <row r="61" spans="1:10" ht="11.1" customHeight="1" x14ac:dyDescent="0.2">
      <c r="B61" s="24" t="s">
        <v>38</v>
      </c>
      <c r="C61" s="24"/>
      <c r="D61" s="13">
        <v>10</v>
      </c>
      <c r="E61" s="14">
        <v>2.56</v>
      </c>
      <c r="F61" s="14">
        <v>0.27</v>
      </c>
      <c r="G61" s="14">
        <v>9.52</v>
      </c>
      <c r="H61" s="14">
        <v>31.3</v>
      </c>
      <c r="I61" s="11"/>
      <c r="J61" s="14">
        <v>52.01</v>
      </c>
    </row>
    <row r="62" spans="1:10" ht="11.1" customHeight="1" x14ac:dyDescent="0.2">
      <c r="B62" s="24" t="s">
        <v>41</v>
      </c>
      <c r="C62" s="24"/>
      <c r="D62" s="13">
        <v>150</v>
      </c>
      <c r="E62" s="14">
        <v>0.27</v>
      </c>
      <c r="F62" s="14">
        <v>0.27</v>
      </c>
      <c r="G62" s="14">
        <v>6.53</v>
      </c>
      <c r="H62" s="14">
        <v>20.100000000000001</v>
      </c>
      <c r="I62" s="14">
        <v>6.67</v>
      </c>
      <c r="J62" s="14">
        <v>61</v>
      </c>
    </row>
    <row r="63" spans="1:10" ht="11.1" customHeight="1" x14ac:dyDescent="0.2">
      <c r="A63" s="25" t="s">
        <v>47</v>
      </c>
      <c r="B63" s="25"/>
      <c r="C63" s="25"/>
      <c r="D63" s="25"/>
      <c r="E63" s="14">
        <f>SUM(E56:E62)</f>
        <v>19.880000000000003</v>
      </c>
      <c r="F63" s="14">
        <f>SUM(F56:F62)</f>
        <v>19.59</v>
      </c>
      <c r="G63" s="14">
        <f>SUM(G56:G62)</f>
        <v>86.14</v>
      </c>
      <c r="H63" s="14">
        <f>SUM(H56:H62)</f>
        <v>575.69999999999993</v>
      </c>
      <c r="I63" s="14">
        <v>10.91</v>
      </c>
      <c r="J63" s="11"/>
    </row>
    <row r="64" spans="1:10" s="1" customFormat="1" ht="11.1" customHeight="1" x14ac:dyDescent="0.2">
      <c r="A64" s="25" t="s">
        <v>49</v>
      </c>
      <c r="B64" s="25"/>
      <c r="C64" s="25"/>
      <c r="D64" s="25"/>
      <c r="E64" s="14">
        <v>19.88</v>
      </c>
      <c r="F64" s="14">
        <v>19.59</v>
      </c>
      <c r="G64" s="14">
        <v>86.14</v>
      </c>
      <c r="H64" s="14">
        <v>568.9</v>
      </c>
      <c r="I64" s="14">
        <v>10.91</v>
      </c>
      <c r="J64" s="11"/>
    </row>
    <row r="65" spans="1:10" ht="11.1" customHeight="1" x14ac:dyDescent="0.2">
      <c r="A65" s="2" t="s">
        <v>0</v>
      </c>
      <c r="E65" s="15" t="s">
        <v>109</v>
      </c>
      <c r="F65" s="15"/>
      <c r="G65" s="15"/>
      <c r="H65" s="15"/>
      <c r="I65" s="15"/>
      <c r="J65" s="15"/>
    </row>
    <row r="66" spans="1:10" ht="11.1" customHeight="1" x14ac:dyDescent="0.2">
      <c r="A66" s="4" t="s">
        <v>81</v>
      </c>
    </row>
    <row r="67" spans="1:10" ht="11.1" customHeight="1" x14ac:dyDescent="0.2">
      <c r="A67" s="27" t="s">
        <v>110</v>
      </c>
      <c r="B67" s="28"/>
      <c r="C67" s="28"/>
      <c r="D67" s="5" t="s">
        <v>2</v>
      </c>
      <c r="E67" s="1" t="s">
        <v>82</v>
      </c>
      <c r="H67" s="5" t="s">
        <v>4</v>
      </c>
      <c r="I67" s="17" t="s">
        <v>5</v>
      </c>
      <c r="J67" s="17"/>
    </row>
    <row r="68" spans="1:10" ht="11.1" customHeight="1" x14ac:dyDescent="0.2">
      <c r="D68" s="5" t="s">
        <v>6</v>
      </c>
      <c r="E68" s="1" t="s">
        <v>7</v>
      </c>
      <c r="H68" s="5" t="s">
        <v>8</v>
      </c>
      <c r="I68" s="17" t="s">
        <v>9</v>
      </c>
      <c r="J68" s="17"/>
    </row>
    <row r="69" spans="1:10" s="1" customFormat="1" ht="20.100000000000001" customHeight="1" x14ac:dyDescent="0.2">
      <c r="A69" s="18" t="s">
        <v>10</v>
      </c>
      <c r="B69" s="18" t="s">
        <v>11</v>
      </c>
      <c r="C69" s="18"/>
      <c r="D69" s="18" t="s">
        <v>12</v>
      </c>
      <c r="E69" s="22" t="s">
        <v>13</v>
      </c>
      <c r="F69" s="22"/>
      <c r="G69" s="22"/>
      <c r="H69" s="18" t="s">
        <v>14</v>
      </c>
      <c r="I69" s="18" t="s">
        <v>15</v>
      </c>
      <c r="J69" s="18" t="s">
        <v>16</v>
      </c>
    </row>
    <row r="70" spans="1:10" s="1" customFormat="1" ht="21.95" customHeight="1" x14ac:dyDescent="0.2">
      <c r="A70" s="19"/>
      <c r="B70" s="20"/>
      <c r="C70" s="21"/>
      <c r="D70" s="19"/>
      <c r="E70" s="6" t="s">
        <v>17</v>
      </c>
      <c r="F70" s="6" t="s">
        <v>18</v>
      </c>
      <c r="G70" s="6" t="s">
        <v>19</v>
      </c>
      <c r="H70" s="19"/>
      <c r="I70" s="19"/>
      <c r="J70" s="19"/>
    </row>
    <row r="71" spans="1:10" ht="11.1" customHeight="1" x14ac:dyDescent="0.2">
      <c r="A71" s="7" t="s">
        <v>20</v>
      </c>
      <c r="B71" s="23"/>
      <c r="C71" s="23"/>
      <c r="D71" s="8"/>
      <c r="E71" s="8"/>
      <c r="F71" s="8"/>
      <c r="G71" s="8"/>
      <c r="H71" s="8"/>
      <c r="I71" s="8"/>
      <c r="J71" s="9"/>
    </row>
    <row r="72" spans="1:10" ht="11.1" customHeight="1" x14ac:dyDescent="0.2">
      <c r="B72" s="24" t="s">
        <v>83</v>
      </c>
      <c r="C72" s="24"/>
      <c r="D72" s="13">
        <v>120</v>
      </c>
      <c r="E72" s="14">
        <v>5.08</v>
      </c>
      <c r="F72" s="14">
        <v>5.0999999999999996</v>
      </c>
      <c r="G72" s="14">
        <v>2.2200000000000002</v>
      </c>
      <c r="H72" s="14">
        <v>110.1</v>
      </c>
      <c r="I72" s="14">
        <v>0.62</v>
      </c>
      <c r="J72" s="14">
        <v>41.03</v>
      </c>
    </row>
    <row r="73" spans="1:10" ht="21.95" customHeight="1" x14ac:dyDescent="0.2">
      <c r="B73" s="24" t="s">
        <v>87</v>
      </c>
      <c r="C73" s="24"/>
      <c r="D73" s="13">
        <v>200</v>
      </c>
      <c r="E73" s="14">
        <v>2.74</v>
      </c>
      <c r="F73" s="14">
        <v>6.95</v>
      </c>
      <c r="G73" s="14">
        <v>21.69</v>
      </c>
      <c r="H73" s="14">
        <v>72.099999999999994</v>
      </c>
      <c r="I73" s="14">
        <v>2.08</v>
      </c>
      <c r="J73" s="14">
        <v>58</v>
      </c>
    </row>
    <row r="74" spans="1:10" ht="11.1" customHeight="1" x14ac:dyDescent="0.2">
      <c r="B74" s="24" t="s">
        <v>31</v>
      </c>
      <c r="C74" s="24"/>
      <c r="D74" s="13">
        <v>180</v>
      </c>
      <c r="E74" s="14">
        <v>2.61</v>
      </c>
      <c r="F74" s="14">
        <v>5.72</v>
      </c>
      <c r="G74" s="14">
        <v>21.2</v>
      </c>
      <c r="H74" s="14">
        <v>70.400000000000006</v>
      </c>
      <c r="I74" s="14">
        <v>2.08</v>
      </c>
      <c r="J74" s="14">
        <v>4</v>
      </c>
    </row>
    <row r="75" spans="1:10" ht="11.1" customHeight="1" x14ac:dyDescent="0.2">
      <c r="B75" s="24" t="s">
        <v>35</v>
      </c>
      <c r="C75" s="24"/>
      <c r="D75" s="13">
        <v>30</v>
      </c>
      <c r="E75" s="14">
        <v>4.5999999999999996</v>
      </c>
      <c r="F75" s="14">
        <v>0.48</v>
      </c>
      <c r="G75" s="14">
        <v>17.52</v>
      </c>
      <c r="H75" s="14">
        <v>70</v>
      </c>
      <c r="I75" s="11"/>
      <c r="J75" s="14">
        <v>48.02</v>
      </c>
    </row>
    <row r="76" spans="1:10" ht="11.1" customHeight="1" x14ac:dyDescent="0.2">
      <c r="B76" s="24" t="s">
        <v>38</v>
      </c>
      <c r="C76" s="24"/>
      <c r="D76" s="13">
        <v>10</v>
      </c>
      <c r="E76" s="14">
        <v>2.56</v>
      </c>
      <c r="F76" s="14">
        <v>0.27</v>
      </c>
      <c r="G76" s="14">
        <v>9.52</v>
      </c>
      <c r="H76" s="14">
        <v>31.3</v>
      </c>
      <c r="I76" s="11"/>
      <c r="J76" s="14">
        <v>52.01</v>
      </c>
    </row>
    <row r="77" spans="1:10" ht="11.1" customHeight="1" x14ac:dyDescent="0.2">
      <c r="B77" s="24" t="s">
        <v>89</v>
      </c>
      <c r="C77" s="24"/>
      <c r="D77" s="13">
        <v>50</v>
      </c>
      <c r="E77" s="14">
        <v>1.05</v>
      </c>
      <c r="F77" s="14">
        <v>1.4</v>
      </c>
      <c r="G77" s="14">
        <v>3.05</v>
      </c>
      <c r="H77" s="14">
        <v>175</v>
      </c>
      <c r="I77" s="11"/>
      <c r="J77" s="14">
        <v>12</v>
      </c>
    </row>
    <row r="78" spans="1:10" ht="11.1" customHeight="1" x14ac:dyDescent="0.2">
      <c r="B78" s="24" t="s">
        <v>72</v>
      </c>
      <c r="C78" s="24"/>
      <c r="D78" s="13">
        <v>140</v>
      </c>
      <c r="E78" s="14">
        <v>0.8</v>
      </c>
      <c r="F78" s="14">
        <v>0.2</v>
      </c>
      <c r="G78" s="14">
        <v>10.5</v>
      </c>
      <c r="H78" s="14">
        <v>38</v>
      </c>
      <c r="I78" s="14">
        <v>38</v>
      </c>
      <c r="J78" s="14">
        <v>10</v>
      </c>
    </row>
    <row r="79" spans="1:10" ht="11.1" customHeight="1" x14ac:dyDescent="0.2">
      <c r="A79" s="25" t="s">
        <v>47</v>
      </c>
      <c r="B79" s="25"/>
      <c r="C79" s="25"/>
      <c r="D79" s="25"/>
      <c r="E79" s="14">
        <f>SUM(E72:E78)</f>
        <v>19.440000000000001</v>
      </c>
      <c r="F79" s="14">
        <f>SUM(F72:F78)</f>
        <v>20.119999999999997</v>
      </c>
      <c r="G79" s="14">
        <f>SUM(G72:G78)</f>
        <v>85.699999999999989</v>
      </c>
      <c r="H79" s="14">
        <f>SUM(H72:H78)</f>
        <v>566.90000000000009</v>
      </c>
      <c r="I79" s="14">
        <v>42.78</v>
      </c>
      <c r="J79" s="11"/>
    </row>
    <row r="80" spans="1:10" ht="11.1" customHeight="1" x14ac:dyDescent="0.2">
      <c r="A80" s="25" t="s">
        <v>49</v>
      </c>
      <c r="B80" s="25"/>
      <c r="C80" s="25"/>
      <c r="D80" s="25"/>
      <c r="E80" s="11">
        <v>19.440000000000001</v>
      </c>
      <c r="F80" s="11">
        <v>20.12</v>
      </c>
      <c r="G80" s="11">
        <v>85.7</v>
      </c>
      <c r="H80" s="11">
        <v>566.9</v>
      </c>
      <c r="I80" s="11" t="s">
        <v>91</v>
      </c>
      <c r="J80" s="11"/>
    </row>
    <row r="81" spans="1:10" ht="11.1" customHeight="1" x14ac:dyDescent="0.2">
      <c r="A81" s="2" t="s">
        <v>0</v>
      </c>
      <c r="E81" s="15" t="s">
        <v>109</v>
      </c>
      <c r="F81" s="15"/>
      <c r="G81" s="15"/>
      <c r="H81" s="15"/>
      <c r="I81" s="15"/>
      <c r="J81" s="15"/>
    </row>
    <row r="82" spans="1:10" ht="11.1" customHeight="1" x14ac:dyDescent="0.2">
      <c r="A82" s="4" t="s">
        <v>92</v>
      </c>
    </row>
    <row r="83" spans="1:10" ht="11.1" customHeight="1" x14ac:dyDescent="0.2">
      <c r="A83" s="27" t="s">
        <v>110</v>
      </c>
      <c r="B83" s="28"/>
      <c r="C83" s="28"/>
      <c r="D83" s="5" t="s">
        <v>2</v>
      </c>
      <c r="E83" s="1" t="s">
        <v>3</v>
      </c>
      <c r="H83" s="5" t="s">
        <v>4</v>
      </c>
      <c r="I83" s="17" t="s">
        <v>5</v>
      </c>
      <c r="J83" s="17"/>
    </row>
    <row r="84" spans="1:10" ht="11.1" customHeight="1" x14ac:dyDescent="0.2">
      <c r="D84" s="5" t="s">
        <v>6</v>
      </c>
      <c r="E84" s="1" t="s">
        <v>80</v>
      </c>
      <c r="H84" s="5" t="s">
        <v>8</v>
      </c>
      <c r="I84" s="17" t="s">
        <v>9</v>
      </c>
      <c r="J84" s="17"/>
    </row>
    <row r="85" spans="1:10" s="1" customFormat="1" ht="20.100000000000001" customHeight="1" x14ac:dyDescent="0.2">
      <c r="A85" s="18" t="s">
        <v>10</v>
      </c>
      <c r="B85" s="18" t="s">
        <v>11</v>
      </c>
      <c r="C85" s="18"/>
      <c r="D85" s="18" t="s">
        <v>12</v>
      </c>
      <c r="E85" s="22" t="s">
        <v>13</v>
      </c>
      <c r="F85" s="22"/>
      <c r="G85" s="22"/>
      <c r="H85" s="18" t="s">
        <v>14</v>
      </c>
      <c r="I85" s="18" t="s">
        <v>15</v>
      </c>
      <c r="J85" s="18" t="s">
        <v>16</v>
      </c>
    </row>
    <row r="86" spans="1:10" s="1" customFormat="1" ht="21.95" customHeight="1" x14ac:dyDescent="0.2">
      <c r="A86" s="19"/>
      <c r="B86" s="20"/>
      <c r="C86" s="21"/>
      <c r="D86" s="19"/>
      <c r="E86" s="6" t="s">
        <v>17</v>
      </c>
      <c r="F86" s="6" t="s">
        <v>18</v>
      </c>
      <c r="G86" s="6" t="s">
        <v>19</v>
      </c>
      <c r="H86" s="19"/>
      <c r="I86" s="19"/>
      <c r="J86" s="19"/>
    </row>
    <row r="87" spans="1:10" ht="11.1" customHeight="1" x14ac:dyDescent="0.2">
      <c r="A87" s="7" t="s">
        <v>20</v>
      </c>
      <c r="B87" s="23"/>
      <c r="C87" s="23"/>
      <c r="D87" s="8"/>
      <c r="E87" s="8"/>
      <c r="F87" s="8"/>
      <c r="G87" s="8"/>
      <c r="H87" s="8"/>
      <c r="I87" s="8"/>
      <c r="J87" s="9"/>
    </row>
    <row r="88" spans="1:10" ht="21.95" customHeight="1" x14ac:dyDescent="0.2">
      <c r="B88" s="24" t="s">
        <v>87</v>
      </c>
      <c r="C88" s="24"/>
      <c r="D88" s="13">
        <v>200</v>
      </c>
      <c r="E88" s="11">
        <v>4.74</v>
      </c>
      <c r="F88" s="14">
        <v>4.95</v>
      </c>
      <c r="G88" s="14">
        <v>26.6</v>
      </c>
      <c r="H88" s="14">
        <v>155.6</v>
      </c>
      <c r="I88" s="11" t="s">
        <v>33</v>
      </c>
      <c r="J88" s="11" t="s">
        <v>88</v>
      </c>
    </row>
    <row r="89" spans="1:10" ht="11.1" customHeight="1" x14ac:dyDescent="0.2">
      <c r="B89" s="24" t="s">
        <v>25</v>
      </c>
      <c r="C89" s="24"/>
      <c r="D89" s="13">
        <v>15</v>
      </c>
      <c r="E89" s="14">
        <v>0.16</v>
      </c>
      <c r="F89" s="14">
        <v>7.5</v>
      </c>
      <c r="G89" s="14">
        <v>0.26</v>
      </c>
      <c r="H89" s="14">
        <v>87.2</v>
      </c>
      <c r="I89" s="11"/>
      <c r="J89" s="11" t="s">
        <v>27</v>
      </c>
    </row>
    <row r="90" spans="1:10" ht="11.1" customHeight="1" x14ac:dyDescent="0.2">
      <c r="B90" s="24" t="s">
        <v>31</v>
      </c>
      <c r="C90" s="24"/>
      <c r="D90" s="13">
        <v>180</v>
      </c>
      <c r="E90" s="14">
        <v>5.61</v>
      </c>
      <c r="F90" s="14">
        <v>5.72</v>
      </c>
      <c r="G90" s="14">
        <v>14.2</v>
      </c>
      <c r="H90" s="14">
        <v>97.2</v>
      </c>
      <c r="I90" s="11" t="s">
        <v>33</v>
      </c>
      <c r="J90" s="11" t="s">
        <v>34</v>
      </c>
    </row>
    <row r="91" spans="1:10" ht="11.1" customHeight="1" x14ac:dyDescent="0.2">
      <c r="B91" s="24" t="s">
        <v>35</v>
      </c>
      <c r="C91" s="24"/>
      <c r="D91" s="13">
        <v>30</v>
      </c>
      <c r="E91" s="14">
        <v>4.5999999999999996</v>
      </c>
      <c r="F91" s="14">
        <v>0.48</v>
      </c>
      <c r="G91" s="14">
        <v>17.52</v>
      </c>
      <c r="H91" s="14">
        <v>125.1</v>
      </c>
      <c r="I91" s="11"/>
      <c r="J91" s="11" t="s">
        <v>37</v>
      </c>
    </row>
    <row r="92" spans="1:10" ht="11.1" customHeight="1" x14ac:dyDescent="0.2">
      <c r="B92" s="24" t="s">
        <v>38</v>
      </c>
      <c r="C92" s="24"/>
      <c r="D92" s="13">
        <v>10</v>
      </c>
      <c r="E92" s="14">
        <v>2.56</v>
      </c>
      <c r="F92" s="14">
        <v>0.48</v>
      </c>
      <c r="G92" s="14">
        <v>9.52</v>
      </c>
      <c r="H92" s="14">
        <v>70</v>
      </c>
      <c r="I92" s="11"/>
      <c r="J92" s="11" t="s">
        <v>40</v>
      </c>
    </row>
    <row r="93" spans="1:10" ht="11.1" customHeight="1" x14ac:dyDescent="0.2">
      <c r="B93" s="24" t="s">
        <v>41</v>
      </c>
      <c r="C93" s="24"/>
      <c r="D93" s="13">
        <v>150</v>
      </c>
      <c r="E93" s="14">
        <v>0.27</v>
      </c>
      <c r="F93" s="14">
        <v>0.27</v>
      </c>
      <c r="G93" s="14">
        <v>6.53</v>
      </c>
      <c r="H93" s="14">
        <v>31.3</v>
      </c>
      <c r="I93" s="11" t="s">
        <v>43</v>
      </c>
      <c r="J93" s="11" t="s">
        <v>44</v>
      </c>
    </row>
    <row r="94" spans="1:10" ht="11.1" customHeight="1" x14ac:dyDescent="0.2">
      <c r="B94" s="24" t="s">
        <v>89</v>
      </c>
      <c r="C94" s="24"/>
      <c r="D94" s="13">
        <v>50</v>
      </c>
      <c r="E94" s="14">
        <v>1.05</v>
      </c>
      <c r="F94" s="14">
        <v>2.2000000000000002</v>
      </c>
      <c r="G94" s="14">
        <v>11.01</v>
      </c>
      <c r="H94" s="14">
        <v>10.1</v>
      </c>
      <c r="I94" s="11"/>
      <c r="J94" s="11" t="s">
        <v>90</v>
      </c>
    </row>
    <row r="95" spans="1:10" ht="11.1" customHeight="1" x14ac:dyDescent="0.2">
      <c r="A95" s="25" t="s">
        <v>47</v>
      </c>
      <c r="B95" s="25"/>
      <c r="C95" s="25"/>
      <c r="D95" s="25"/>
      <c r="E95" s="14">
        <f>SUM(E88:E94)</f>
        <v>18.990000000000002</v>
      </c>
      <c r="F95" s="14">
        <f>SUM(F88:F94)</f>
        <v>21.599999999999998</v>
      </c>
      <c r="G95" s="14">
        <f>SUM(G88:G94)</f>
        <v>85.64</v>
      </c>
      <c r="H95" s="14">
        <f>SUM(H88:H94)</f>
        <v>576.5</v>
      </c>
      <c r="I95" s="11" t="s">
        <v>93</v>
      </c>
      <c r="J95" s="11"/>
    </row>
    <row r="96" spans="1:10" s="1" customFormat="1" ht="11.1" customHeight="1" x14ac:dyDescent="0.2">
      <c r="A96" s="25" t="s">
        <v>49</v>
      </c>
      <c r="B96" s="25"/>
      <c r="C96" s="25"/>
      <c r="D96" s="25"/>
      <c r="E96" s="14">
        <v>18.989999999999998</v>
      </c>
      <c r="F96" s="14">
        <v>21.6</v>
      </c>
      <c r="G96" s="14">
        <v>84.64</v>
      </c>
      <c r="H96" s="14">
        <v>576.5</v>
      </c>
      <c r="I96" s="11" t="s">
        <v>93</v>
      </c>
      <c r="J96" s="11"/>
    </row>
    <row r="97" spans="1:10" ht="11.1" customHeight="1" x14ac:dyDescent="0.2">
      <c r="A97" s="2" t="s">
        <v>0</v>
      </c>
      <c r="E97" s="15" t="s">
        <v>109</v>
      </c>
      <c r="F97" s="15"/>
      <c r="G97" s="15"/>
      <c r="H97" s="15"/>
      <c r="I97" s="15"/>
      <c r="J97" s="15"/>
    </row>
    <row r="98" spans="1:10" ht="11.1" customHeight="1" x14ac:dyDescent="0.2">
      <c r="A98" s="4" t="s">
        <v>94</v>
      </c>
    </row>
    <row r="99" spans="1:10" ht="11.1" customHeight="1" x14ac:dyDescent="0.2">
      <c r="A99" s="27" t="s">
        <v>110</v>
      </c>
      <c r="B99" s="28"/>
      <c r="C99" s="28"/>
      <c r="D99" s="5" t="s">
        <v>2</v>
      </c>
      <c r="E99" s="1" t="s">
        <v>51</v>
      </c>
      <c r="H99" s="5" t="s">
        <v>4</v>
      </c>
      <c r="I99" s="17" t="s">
        <v>5</v>
      </c>
      <c r="J99" s="17"/>
    </row>
    <row r="100" spans="1:10" ht="11.1" customHeight="1" x14ac:dyDescent="0.2">
      <c r="D100" s="5" t="s">
        <v>6</v>
      </c>
      <c r="E100" s="1" t="s">
        <v>80</v>
      </c>
      <c r="H100" s="5" t="s">
        <v>8</v>
      </c>
      <c r="I100" s="17" t="s">
        <v>9</v>
      </c>
      <c r="J100" s="17"/>
    </row>
    <row r="101" spans="1:10" s="1" customFormat="1" ht="20.100000000000001" customHeight="1" x14ac:dyDescent="0.2">
      <c r="A101" s="18" t="s">
        <v>10</v>
      </c>
      <c r="B101" s="18" t="s">
        <v>11</v>
      </c>
      <c r="C101" s="18"/>
      <c r="D101" s="18" t="s">
        <v>12</v>
      </c>
      <c r="E101" s="22" t="s">
        <v>13</v>
      </c>
      <c r="F101" s="22"/>
      <c r="G101" s="22"/>
      <c r="H101" s="18" t="s">
        <v>14</v>
      </c>
      <c r="I101" s="18" t="s">
        <v>15</v>
      </c>
      <c r="J101" s="18" t="s">
        <v>16</v>
      </c>
    </row>
    <row r="102" spans="1:10" s="1" customFormat="1" ht="21.95" customHeight="1" x14ac:dyDescent="0.2">
      <c r="A102" s="19"/>
      <c r="B102" s="20"/>
      <c r="C102" s="21"/>
      <c r="D102" s="19"/>
      <c r="E102" s="6" t="s">
        <v>17</v>
      </c>
      <c r="F102" s="6" t="s">
        <v>18</v>
      </c>
      <c r="G102" s="6" t="s">
        <v>19</v>
      </c>
      <c r="H102" s="19"/>
      <c r="I102" s="19"/>
      <c r="J102" s="19"/>
    </row>
    <row r="103" spans="1:10" ht="11.1" customHeight="1" x14ac:dyDescent="0.2">
      <c r="A103" s="7" t="s">
        <v>20</v>
      </c>
      <c r="B103" s="23"/>
      <c r="C103" s="23"/>
      <c r="D103" s="8"/>
      <c r="E103" s="8"/>
      <c r="F103" s="8"/>
      <c r="G103" s="8"/>
      <c r="H103" s="8"/>
      <c r="I103" s="8"/>
      <c r="J103" s="9"/>
    </row>
    <row r="104" spans="1:10" ht="21.95" customHeight="1" x14ac:dyDescent="0.2">
      <c r="B104" s="24" t="s">
        <v>95</v>
      </c>
      <c r="C104" s="24"/>
      <c r="D104" s="13">
        <v>100</v>
      </c>
      <c r="E104" s="14">
        <v>2</v>
      </c>
      <c r="F104" s="14">
        <v>2.5</v>
      </c>
      <c r="G104" s="14">
        <v>12.1</v>
      </c>
      <c r="H104" s="14">
        <v>170.1</v>
      </c>
      <c r="I104" s="14">
        <v>9.8000000000000007</v>
      </c>
      <c r="J104" s="11" t="s">
        <v>73</v>
      </c>
    </row>
    <row r="105" spans="1:10" ht="21.95" customHeight="1" x14ac:dyDescent="0.2">
      <c r="B105" s="24" t="s">
        <v>96</v>
      </c>
      <c r="C105" s="24"/>
      <c r="D105" s="13">
        <v>160</v>
      </c>
      <c r="E105" s="14">
        <v>7.06</v>
      </c>
      <c r="F105" s="14">
        <v>15.33</v>
      </c>
      <c r="G105" s="14">
        <v>25.38</v>
      </c>
      <c r="H105" s="14">
        <v>170.3</v>
      </c>
      <c r="I105" s="14">
        <v>0.11</v>
      </c>
      <c r="J105" s="11" t="s">
        <v>97</v>
      </c>
    </row>
    <row r="106" spans="1:10" ht="11.1" customHeight="1" x14ac:dyDescent="0.2">
      <c r="B106" s="24" t="s">
        <v>28</v>
      </c>
      <c r="C106" s="24"/>
      <c r="D106" s="13">
        <v>40</v>
      </c>
      <c r="E106" s="14">
        <v>1.1299999999999999</v>
      </c>
      <c r="F106" s="14">
        <v>0.12</v>
      </c>
      <c r="G106" s="14">
        <v>0.01</v>
      </c>
      <c r="H106" s="14">
        <v>1.6</v>
      </c>
      <c r="I106" s="11"/>
      <c r="J106" s="11" t="s">
        <v>30</v>
      </c>
    </row>
    <row r="107" spans="1:10" ht="21.95" customHeight="1" x14ac:dyDescent="0.2">
      <c r="B107" s="24" t="s">
        <v>79</v>
      </c>
      <c r="C107" s="24"/>
      <c r="D107" s="13">
        <v>180</v>
      </c>
      <c r="E107" s="14">
        <v>1.04</v>
      </c>
      <c r="F107" s="14">
        <v>0.06</v>
      </c>
      <c r="G107" s="14">
        <v>15.17</v>
      </c>
      <c r="H107" s="14">
        <v>106.3</v>
      </c>
      <c r="I107" s="14">
        <v>0.8</v>
      </c>
      <c r="J107" s="11" t="s">
        <v>80</v>
      </c>
    </row>
    <row r="108" spans="1:10" ht="11.1" customHeight="1" x14ac:dyDescent="0.2">
      <c r="B108" s="24" t="s">
        <v>35</v>
      </c>
      <c r="C108" s="24"/>
      <c r="D108" s="13">
        <v>30</v>
      </c>
      <c r="E108" s="14">
        <v>4.5599999999999996</v>
      </c>
      <c r="F108" s="14">
        <v>0.48</v>
      </c>
      <c r="G108" s="14">
        <v>17.52</v>
      </c>
      <c r="H108" s="14">
        <v>70</v>
      </c>
      <c r="I108" s="11"/>
      <c r="J108" s="11" t="s">
        <v>37</v>
      </c>
    </row>
    <row r="109" spans="1:10" ht="11.1" customHeight="1" x14ac:dyDescent="0.2">
      <c r="B109" s="24" t="s">
        <v>38</v>
      </c>
      <c r="C109" s="24"/>
      <c r="D109" s="13">
        <v>10</v>
      </c>
      <c r="E109" s="14">
        <v>2.56</v>
      </c>
      <c r="F109" s="14">
        <v>0.48</v>
      </c>
      <c r="G109" s="14">
        <v>9.5299999999999994</v>
      </c>
      <c r="H109" s="14">
        <v>31.3</v>
      </c>
      <c r="I109" s="11"/>
      <c r="J109" s="11" t="s">
        <v>40</v>
      </c>
    </row>
    <row r="110" spans="1:10" ht="11.1" customHeight="1" x14ac:dyDescent="0.2">
      <c r="B110" s="24" t="s">
        <v>72</v>
      </c>
      <c r="C110" s="24"/>
      <c r="D110" s="13">
        <v>140</v>
      </c>
      <c r="E110" s="14">
        <v>0.8</v>
      </c>
      <c r="F110" s="14">
        <v>0.2</v>
      </c>
      <c r="G110" s="14">
        <v>7.5</v>
      </c>
      <c r="H110" s="14">
        <v>38</v>
      </c>
      <c r="I110" s="14">
        <v>38</v>
      </c>
      <c r="J110" s="11" t="s">
        <v>39</v>
      </c>
    </row>
    <row r="111" spans="1:10" ht="11.1" customHeight="1" x14ac:dyDescent="0.2">
      <c r="A111" s="25" t="s">
        <v>47</v>
      </c>
      <c r="B111" s="25"/>
      <c r="C111" s="25"/>
      <c r="D111" s="25"/>
      <c r="E111" s="14">
        <f>SUM(E104:E110)</f>
        <v>19.149999999999995</v>
      </c>
      <c r="F111" s="14">
        <f>SUM(F104:F110)</f>
        <v>19.169999999999998</v>
      </c>
      <c r="G111" s="14">
        <f>SUM(G104:G110)</f>
        <v>87.21</v>
      </c>
      <c r="H111" s="14">
        <f>SUM(H104:H110)</f>
        <v>587.59999999999991</v>
      </c>
      <c r="I111" s="14"/>
      <c r="J111" s="11"/>
    </row>
    <row r="112" spans="1:10" ht="11.1" customHeight="1" x14ac:dyDescent="0.2">
      <c r="A112" s="25" t="s">
        <v>49</v>
      </c>
      <c r="B112" s="25"/>
      <c r="C112" s="25"/>
      <c r="D112" s="25"/>
      <c r="E112" s="14">
        <v>19.149999999999999</v>
      </c>
      <c r="F112" s="14">
        <v>19.170000000000002</v>
      </c>
      <c r="G112" s="14">
        <v>87.21</v>
      </c>
      <c r="H112" s="14">
        <v>587.6</v>
      </c>
      <c r="I112" s="14"/>
      <c r="J112" s="11"/>
    </row>
    <row r="113" spans="1:10" ht="11.1" customHeight="1" x14ac:dyDescent="0.2">
      <c r="A113" s="2" t="s">
        <v>0</v>
      </c>
      <c r="E113" s="15" t="s">
        <v>109</v>
      </c>
      <c r="F113" s="15"/>
      <c r="G113" s="15"/>
      <c r="H113" s="15"/>
      <c r="I113" s="15"/>
      <c r="J113" s="15"/>
    </row>
    <row r="114" spans="1:10" ht="11.1" customHeight="1" x14ac:dyDescent="0.2">
      <c r="A114" s="4" t="s">
        <v>98</v>
      </c>
    </row>
    <row r="115" spans="1:10" ht="11.1" customHeight="1" x14ac:dyDescent="0.2">
      <c r="A115" s="27" t="s">
        <v>110</v>
      </c>
      <c r="B115" s="28"/>
      <c r="C115" s="28"/>
      <c r="D115" s="5" t="s">
        <v>2</v>
      </c>
      <c r="E115" s="1" t="s">
        <v>66</v>
      </c>
      <c r="H115" s="5" t="s">
        <v>4</v>
      </c>
      <c r="I115" s="17" t="s">
        <v>5</v>
      </c>
      <c r="J115" s="17"/>
    </row>
    <row r="116" spans="1:10" ht="11.1" customHeight="1" x14ac:dyDescent="0.2">
      <c r="D116" s="5" t="s">
        <v>6</v>
      </c>
      <c r="E116" s="1" t="s">
        <v>80</v>
      </c>
      <c r="H116" s="5" t="s">
        <v>8</v>
      </c>
      <c r="I116" s="17" t="s">
        <v>9</v>
      </c>
      <c r="J116" s="17"/>
    </row>
    <row r="117" spans="1:10" s="1" customFormat="1" ht="20.100000000000001" customHeight="1" x14ac:dyDescent="0.2">
      <c r="A117" s="18" t="s">
        <v>10</v>
      </c>
      <c r="B117" s="18" t="s">
        <v>11</v>
      </c>
      <c r="C117" s="18"/>
      <c r="D117" s="18" t="s">
        <v>12</v>
      </c>
      <c r="E117" s="22" t="s">
        <v>13</v>
      </c>
      <c r="F117" s="22"/>
      <c r="G117" s="22"/>
      <c r="H117" s="18" t="s">
        <v>14</v>
      </c>
      <c r="I117" s="18" t="s">
        <v>15</v>
      </c>
      <c r="J117" s="18" t="s">
        <v>16</v>
      </c>
    </row>
    <row r="118" spans="1:10" s="1" customFormat="1" ht="21.95" customHeight="1" x14ac:dyDescent="0.2">
      <c r="A118" s="19"/>
      <c r="B118" s="20"/>
      <c r="C118" s="21"/>
      <c r="D118" s="19"/>
      <c r="E118" s="6" t="s">
        <v>17</v>
      </c>
      <c r="F118" s="6" t="s">
        <v>18</v>
      </c>
      <c r="G118" s="6" t="s">
        <v>19</v>
      </c>
      <c r="H118" s="19"/>
      <c r="I118" s="19"/>
      <c r="J118" s="19"/>
    </row>
    <row r="119" spans="1:10" ht="11.1" customHeight="1" x14ac:dyDescent="0.2">
      <c r="A119" s="7" t="s">
        <v>20</v>
      </c>
      <c r="B119" s="23"/>
      <c r="C119" s="23"/>
      <c r="D119" s="8"/>
      <c r="E119" s="8"/>
      <c r="F119" s="8"/>
      <c r="G119" s="8"/>
      <c r="H119" s="8"/>
      <c r="I119" s="8"/>
      <c r="J119" s="9"/>
    </row>
    <row r="120" spans="1:10" ht="33" customHeight="1" x14ac:dyDescent="0.2">
      <c r="B120" s="24" t="s">
        <v>21</v>
      </c>
      <c r="C120" s="24"/>
      <c r="D120" s="10" t="s">
        <v>22</v>
      </c>
      <c r="E120" s="14">
        <v>8.58</v>
      </c>
      <c r="F120" s="14">
        <v>5.56</v>
      </c>
      <c r="G120" s="14">
        <v>40.19</v>
      </c>
      <c r="H120" s="14">
        <v>137.1</v>
      </c>
      <c r="I120" s="11" t="s">
        <v>23</v>
      </c>
      <c r="J120" s="11" t="s">
        <v>24</v>
      </c>
    </row>
    <row r="121" spans="1:10" ht="11.1" customHeight="1" x14ac:dyDescent="0.2">
      <c r="B121" s="24" t="s">
        <v>25</v>
      </c>
      <c r="C121" s="24"/>
      <c r="D121" s="10" t="s">
        <v>26</v>
      </c>
      <c r="E121" s="14">
        <v>0.16</v>
      </c>
      <c r="F121" s="14">
        <v>10.5</v>
      </c>
      <c r="G121" s="14">
        <v>0.26</v>
      </c>
      <c r="H121" s="14">
        <v>132.19999999999999</v>
      </c>
      <c r="I121" s="11"/>
      <c r="J121" s="11" t="s">
        <v>27</v>
      </c>
    </row>
    <row r="122" spans="1:10" ht="11.1" customHeight="1" x14ac:dyDescent="0.2">
      <c r="B122" s="24" t="s">
        <v>59</v>
      </c>
      <c r="C122" s="24"/>
      <c r="D122" s="10" t="s">
        <v>32</v>
      </c>
      <c r="E122" s="14">
        <v>0.09</v>
      </c>
      <c r="F122" s="14">
        <v>0.09</v>
      </c>
      <c r="G122" s="14">
        <v>10.26</v>
      </c>
      <c r="H122" s="14">
        <v>70</v>
      </c>
      <c r="I122" s="11" t="s">
        <v>60</v>
      </c>
      <c r="J122" s="11" t="s">
        <v>61</v>
      </c>
    </row>
    <row r="123" spans="1:10" ht="11.1" customHeight="1" x14ac:dyDescent="0.2">
      <c r="B123" s="24" t="s">
        <v>35</v>
      </c>
      <c r="C123" s="24"/>
      <c r="D123" s="10" t="s">
        <v>36</v>
      </c>
      <c r="E123" s="14">
        <v>4.5599999999999996</v>
      </c>
      <c r="F123" s="14">
        <v>0.48</v>
      </c>
      <c r="G123" s="14">
        <v>17.52</v>
      </c>
      <c r="H123" s="14">
        <v>31.3</v>
      </c>
      <c r="I123" s="11"/>
      <c r="J123" s="11" t="s">
        <v>37</v>
      </c>
    </row>
    <row r="124" spans="1:10" ht="11.1" customHeight="1" x14ac:dyDescent="0.2">
      <c r="B124" s="24" t="s">
        <v>38</v>
      </c>
      <c r="C124" s="24"/>
      <c r="D124" s="10" t="s">
        <v>39</v>
      </c>
      <c r="E124" s="14">
        <v>2.56</v>
      </c>
      <c r="F124" s="14">
        <v>0.48</v>
      </c>
      <c r="G124" s="14">
        <v>9.5299999999999994</v>
      </c>
      <c r="H124" s="14">
        <v>141</v>
      </c>
      <c r="I124" s="11"/>
      <c r="J124" s="11" t="s">
        <v>40</v>
      </c>
    </row>
    <row r="125" spans="1:10" ht="11.1" customHeight="1" x14ac:dyDescent="0.2">
      <c r="B125" s="24" t="s">
        <v>45</v>
      </c>
      <c r="C125" s="24"/>
      <c r="D125" s="10" t="s">
        <v>30</v>
      </c>
      <c r="E125" s="14">
        <v>2.95</v>
      </c>
      <c r="F125" s="14">
        <v>2.35</v>
      </c>
      <c r="G125" s="14">
        <v>8.1</v>
      </c>
      <c r="H125" s="14">
        <v>60.1</v>
      </c>
      <c r="I125" s="11"/>
      <c r="J125" s="11" t="s">
        <v>46</v>
      </c>
    </row>
    <row r="126" spans="1:10" ht="11.1" customHeight="1" x14ac:dyDescent="0.2">
      <c r="A126" s="25" t="s">
        <v>47</v>
      </c>
      <c r="B126" s="25"/>
      <c r="C126" s="25"/>
      <c r="D126" s="25"/>
      <c r="E126" s="14">
        <f>SUM(E120:E125)</f>
        <v>18.900000000000002</v>
      </c>
      <c r="F126" s="14">
        <f>SUM(F120:F125)</f>
        <v>19.46</v>
      </c>
      <c r="G126" s="14">
        <f>SUM(G120:G125)</f>
        <v>85.859999999999985</v>
      </c>
      <c r="H126" s="14">
        <f>SUM(H120:H125)</f>
        <v>571.69999999999993</v>
      </c>
      <c r="I126" s="11" t="s">
        <v>99</v>
      </c>
      <c r="J126" s="11"/>
    </row>
    <row r="127" spans="1:10" s="1" customFormat="1" ht="11.1" customHeight="1" x14ac:dyDescent="0.2">
      <c r="A127" s="25" t="s">
        <v>49</v>
      </c>
      <c r="B127" s="25"/>
      <c r="C127" s="25"/>
      <c r="D127" s="25"/>
      <c r="E127" s="14">
        <v>18.899999999999999</v>
      </c>
      <c r="F127" s="14">
        <v>19.46</v>
      </c>
      <c r="G127" s="14">
        <v>85.86</v>
      </c>
      <c r="H127" s="14">
        <v>571.70000000000005</v>
      </c>
      <c r="I127" s="11" t="s">
        <v>99</v>
      </c>
      <c r="J127" s="11"/>
    </row>
    <row r="128" spans="1:10" ht="11.1" customHeight="1" x14ac:dyDescent="0.2">
      <c r="A128" s="2" t="s">
        <v>0</v>
      </c>
      <c r="E128" s="15" t="s">
        <v>109</v>
      </c>
      <c r="F128" s="15"/>
      <c r="G128" s="15"/>
      <c r="H128" s="15"/>
      <c r="I128" s="15"/>
      <c r="J128" s="15"/>
    </row>
    <row r="129" spans="1:10" ht="11.1" customHeight="1" x14ac:dyDescent="0.2">
      <c r="A129" s="4" t="s">
        <v>100</v>
      </c>
    </row>
    <row r="130" spans="1:10" ht="11.1" customHeight="1" x14ac:dyDescent="0.2">
      <c r="A130" s="27" t="s">
        <v>110</v>
      </c>
      <c r="B130" s="28"/>
      <c r="C130" s="28"/>
      <c r="D130" s="5" t="s">
        <v>2</v>
      </c>
      <c r="E130" s="1" t="s">
        <v>75</v>
      </c>
      <c r="H130" s="5" t="s">
        <v>4</v>
      </c>
      <c r="I130" s="17" t="s">
        <v>5</v>
      </c>
      <c r="J130" s="17"/>
    </row>
    <row r="131" spans="1:10" ht="11.1" customHeight="1" x14ac:dyDescent="0.2">
      <c r="D131" s="5" t="s">
        <v>6</v>
      </c>
      <c r="E131" s="1" t="s">
        <v>80</v>
      </c>
      <c r="H131" s="5" t="s">
        <v>8</v>
      </c>
      <c r="I131" s="17" t="s">
        <v>9</v>
      </c>
      <c r="J131" s="17"/>
    </row>
    <row r="132" spans="1:10" s="1" customFormat="1" ht="20.100000000000001" customHeight="1" x14ac:dyDescent="0.2">
      <c r="A132" s="18" t="s">
        <v>10</v>
      </c>
      <c r="B132" s="18" t="s">
        <v>11</v>
      </c>
      <c r="C132" s="18"/>
      <c r="D132" s="18" t="s">
        <v>12</v>
      </c>
      <c r="E132" s="22" t="s">
        <v>13</v>
      </c>
      <c r="F132" s="22"/>
      <c r="G132" s="22"/>
      <c r="H132" s="18" t="s">
        <v>14</v>
      </c>
      <c r="I132" s="18" t="s">
        <v>15</v>
      </c>
      <c r="J132" s="18" t="s">
        <v>16</v>
      </c>
    </row>
    <row r="133" spans="1:10" s="1" customFormat="1" ht="21.95" customHeight="1" x14ac:dyDescent="0.2">
      <c r="A133" s="19"/>
      <c r="B133" s="20"/>
      <c r="C133" s="21"/>
      <c r="D133" s="19"/>
      <c r="E133" s="6" t="s">
        <v>17</v>
      </c>
      <c r="F133" s="6" t="s">
        <v>18</v>
      </c>
      <c r="G133" s="6" t="s">
        <v>19</v>
      </c>
      <c r="H133" s="19"/>
      <c r="I133" s="19"/>
      <c r="J133" s="19"/>
    </row>
    <row r="134" spans="1:10" ht="11.1" customHeight="1" x14ac:dyDescent="0.2">
      <c r="A134" s="7" t="s">
        <v>20</v>
      </c>
      <c r="B134" s="23"/>
      <c r="C134" s="23"/>
      <c r="D134" s="8"/>
      <c r="E134" s="8"/>
      <c r="F134" s="8"/>
      <c r="G134" s="8"/>
      <c r="H134" s="8"/>
      <c r="I134" s="8"/>
      <c r="J134" s="9"/>
    </row>
    <row r="135" spans="1:10" ht="11.1" customHeight="1" x14ac:dyDescent="0.2">
      <c r="B135" s="24" t="s">
        <v>83</v>
      </c>
      <c r="C135" s="24"/>
      <c r="D135" s="10" t="s">
        <v>84</v>
      </c>
      <c r="E135" s="14">
        <v>5.08</v>
      </c>
      <c r="F135" s="14">
        <v>9.08</v>
      </c>
      <c r="G135" s="14">
        <v>25.2</v>
      </c>
      <c r="H135" s="14">
        <v>160.1</v>
      </c>
      <c r="I135" s="11" t="s">
        <v>85</v>
      </c>
      <c r="J135" s="11" t="s">
        <v>86</v>
      </c>
    </row>
    <row r="136" spans="1:10" ht="11.1" customHeight="1" x14ac:dyDescent="0.2">
      <c r="B136" s="24" t="s">
        <v>68</v>
      </c>
      <c r="C136" s="24"/>
      <c r="D136" s="10" t="s">
        <v>69</v>
      </c>
      <c r="E136" s="14">
        <v>4.74</v>
      </c>
      <c r="F136" s="14">
        <v>4.08</v>
      </c>
      <c r="G136" s="11"/>
      <c r="H136" s="14">
        <v>75</v>
      </c>
      <c r="I136" s="11" t="s">
        <v>70</v>
      </c>
      <c r="J136" s="11" t="s">
        <v>71</v>
      </c>
    </row>
    <row r="137" spans="1:10" ht="11.1" customHeight="1" x14ac:dyDescent="0.2">
      <c r="B137" s="24" t="s">
        <v>31</v>
      </c>
      <c r="C137" s="24"/>
      <c r="D137" s="10" t="s">
        <v>32</v>
      </c>
      <c r="E137" s="14">
        <v>2.61</v>
      </c>
      <c r="F137" s="14">
        <v>5.72</v>
      </c>
      <c r="G137" s="14">
        <v>22.9</v>
      </c>
      <c r="H137" s="14">
        <v>167.4</v>
      </c>
      <c r="I137" s="11" t="s">
        <v>33</v>
      </c>
      <c r="J137" s="11" t="s">
        <v>34</v>
      </c>
    </row>
    <row r="138" spans="1:10" ht="11.1" customHeight="1" x14ac:dyDescent="0.2">
      <c r="B138" s="24" t="s">
        <v>35</v>
      </c>
      <c r="C138" s="24"/>
      <c r="D138" s="10" t="s">
        <v>36</v>
      </c>
      <c r="E138" s="14">
        <v>4.5599999999999996</v>
      </c>
      <c r="F138" s="14">
        <v>0.48</v>
      </c>
      <c r="G138" s="14">
        <v>17.52</v>
      </c>
      <c r="H138" s="14">
        <v>70</v>
      </c>
      <c r="I138" s="11"/>
      <c r="J138" s="11" t="s">
        <v>37</v>
      </c>
    </row>
    <row r="139" spans="1:10" ht="11.1" customHeight="1" x14ac:dyDescent="0.2">
      <c r="B139" s="24" t="s">
        <v>38</v>
      </c>
      <c r="C139" s="24"/>
      <c r="D139" s="10" t="s">
        <v>39</v>
      </c>
      <c r="E139" s="14">
        <v>2.56</v>
      </c>
      <c r="F139" s="14">
        <v>0.48</v>
      </c>
      <c r="G139" s="14">
        <v>9.5299999999999994</v>
      </c>
      <c r="H139" s="14">
        <v>31.3</v>
      </c>
      <c r="I139" s="11"/>
      <c r="J139" s="11" t="s">
        <v>40</v>
      </c>
    </row>
    <row r="140" spans="1:10" ht="11.1" customHeight="1" x14ac:dyDescent="0.2">
      <c r="B140" s="24" t="s">
        <v>41</v>
      </c>
      <c r="C140" s="24"/>
      <c r="D140" s="10" t="s">
        <v>42</v>
      </c>
      <c r="E140" s="14">
        <v>0.27</v>
      </c>
      <c r="F140" s="14">
        <v>0.27</v>
      </c>
      <c r="G140" s="14">
        <v>10.5</v>
      </c>
      <c r="H140" s="14">
        <v>31.3</v>
      </c>
      <c r="I140" s="11" t="s">
        <v>43</v>
      </c>
      <c r="J140" s="11" t="s">
        <v>44</v>
      </c>
    </row>
    <row r="141" spans="1:10" ht="11.1" customHeight="1" x14ac:dyDescent="0.2">
      <c r="A141" s="25" t="s">
        <v>47</v>
      </c>
      <c r="B141" s="25"/>
      <c r="C141" s="25"/>
      <c r="D141" s="25"/>
      <c r="E141" s="14">
        <f>SUM(E135:E140)</f>
        <v>19.819999999999997</v>
      </c>
      <c r="F141" s="14">
        <f>SUM(F135:F140)</f>
        <v>20.11</v>
      </c>
      <c r="G141" s="14">
        <f>SUM(G135:G140)</f>
        <v>85.649999999999991</v>
      </c>
      <c r="H141" s="14">
        <f>SUM(H135:H140)</f>
        <v>535.1</v>
      </c>
      <c r="I141" s="11" t="s">
        <v>101</v>
      </c>
      <c r="J141" s="11"/>
    </row>
    <row r="142" spans="1:10" ht="11.1" customHeight="1" x14ac:dyDescent="0.2">
      <c r="A142" s="25" t="s">
        <v>49</v>
      </c>
      <c r="B142" s="25"/>
      <c r="C142" s="25"/>
      <c r="D142" s="25"/>
      <c r="E142" s="14">
        <v>19.82</v>
      </c>
      <c r="F142" s="14">
        <v>20.11</v>
      </c>
      <c r="G142" s="14">
        <v>85.65</v>
      </c>
      <c r="H142" s="14">
        <v>535.1</v>
      </c>
      <c r="I142" s="11" t="s">
        <v>101</v>
      </c>
      <c r="J142" s="11"/>
    </row>
    <row r="143" spans="1:10" ht="11.1" customHeight="1" x14ac:dyDescent="0.2">
      <c r="A143" s="2" t="s">
        <v>0</v>
      </c>
      <c r="E143" s="15" t="s">
        <v>109</v>
      </c>
      <c r="F143" s="15"/>
      <c r="G143" s="15"/>
      <c r="H143" s="15"/>
      <c r="I143" s="15"/>
      <c r="J143" s="15"/>
    </row>
    <row r="144" spans="1:10" ht="11.1" customHeight="1" x14ac:dyDescent="0.2">
      <c r="A144" s="4" t="s">
        <v>102</v>
      </c>
    </row>
    <row r="145" spans="1:10" ht="11.1" customHeight="1" x14ac:dyDescent="0.2">
      <c r="A145" s="27" t="s">
        <v>110</v>
      </c>
      <c r="B145" s="28"/>
      <c r="C145" s="28"/>
      <c r="D145" s="5" t="s">
        <v>2</v>
      </c>
      <c r="E145" s="1" t="s">
        <v>82</v>
      </c>
      <c r="H145" s="5" t="s">
        <v>4</v>
      </c>
      <c r="I145" s="17" t="s">
        <v>5</v>
      </c>
      <c r="J145" s="17"/>
    </row>
    <row r="146" spans="1:10" ht="11.1" customHeight="1" x14ac:dyDescent="0.2">
      <c r="D146" s="5" t="s">
        <v>6</v>
      </c>
      <c r="E146" s="1" t="s">
        <v>80</v>
      </c>
      <c r="H146" s="5" t="s">
        <v>8</v>
      </c>
      <c r="I146" s="17" t="s">
        <v>9</v>
      </c>
      <c r="J146" s="17"/>
    </row>
    <row r="147" spans="1:10" s="1" customFormat="1" ht="20.100000000000001" customHeight="1" x14ac:dyDescent="0.2">
      <c r="A147" s="18" t="s">
        <v>10</v>
      </c>
      <c r="B147" s="18" t="s">
        <v>11</v>
      </c>
      <c r="C147" s="18"/>
      <c r="D147" s="18" t="s">
        <v>12</v>
      </c>
      <c r="E147" s="22" t="s">
        <v>13</v>
      </c>
      <c r="F147" s="22"/>
      <c r="G147" s="22"/>
      <c r="H147" s="18" t="s">
        <v>14</v>
      </c>
      <c r="I147" s="18" t="s">
        <v>15</v>
      </c>
      <c r="J147" s="18" t="s">
        <v>16</v>
      </c>
    </row>
    <row r="148" spans="1:10" s="1" customFormat="1" ht="21.95" customHeight="1" x14ac:dyDescent="0.2">
      <c r="A148" s="19"/>
      <c r="B148" s="20"/>
      <c r="C148" s="21"/>
      <c r="D148" s="19"/>
      <c r="E148" s="6" t="s">
        <v>17</v>
      </c>
      <c r="F148" s="6" t="s">
        <v>18</v>
      </c>
      <c r="G148" s="6" t="s">
        <v>19</v>
      </c>
      <c r="H148" s="19"/>
      <c r="I148" s="19"/>
      <c r="J148" s="19"/>
    </row>
    <row r="149" spans="1:10" ht="11.1" customHeight="1" x14ac:dyDescent="0.2">
      <c r="A149" s="7" t="s">
        <v>20</v>
      </c>
      <c r="B149" s="23"/>
      <c r="C149" s="23"/>
      <c r="D149" s="8"/>
      <c r="E149" s="8"/>
      <c r="F149" s="8"/>
      <c r="G149" s="8"/>
      <c r="H149" s="8"/>
      <c r="I149" s="8"/>
      <c r="J149" s="9"/>
    </row>
    <row r="150" spans="1:10" ht="33" customHeight="1" x14ac:dyDescent="0.2">
      <c r="B150" s="24" t="s">
        <v>52</v>
      </c>
      <c r="C150" s="24"/>
      <c r="D150" s="10" t="s">
        <v>53</v>
      </c>
      <c r="E150" s="14">
        <v>2.1</v>
      </c>
      <c r="F150" s="14">
        <v>3.96</v>
      </c>
      <c r="G150" s="14">
        <v>21.87</v>
      </c>
      <c r="H150" s="14">
        <v>75.36</v>
      </c>
      <c r="I150" s="11" t="s">
        <v>54</v>
      </c>
      <c r="J150" s="11" t="s">
        <v>55</v>
      </c>
    </row>
    <row r="151" spans="1:10" ht="11.1" customHeight="1" x14ac:dyDescent="0.2">
      <c r="B151" s="24" t="s">
        <v>56</v>
      </c>
      <c r="C151" s="24"/>
      <c r="D151" s="10" t="s">
        <v>57</v>
      </c>
      <c r="E151" s="14">
        <v>9.75</v>
      </c>
      <c r="F151" s="14">
        <v>6.85</v>
      </c>
      <c r="G151" s="14">
        <v>30.2</v>
      </c>
      <c r="H151" s="14">
        <v>220.1</v>
      </c>
      <c r="I151" s="11"/>
      <c r="J151" s="11" t="s">
        <v>58</v>
      </c>
    </row>
    <row r="152" spans="1:10" ht="11.1" customHeight="1" x14ac:dyDescent="0.2">
      <c r="B152" s="24" t="s">
        <v>59</v>
      </c>
      <c r="C152" s="24"/>
      <c r="D152" s="10" t="s">
        <v>32</v>
      </c>
      <c r="E152" s="14">
        <v>0.09</v>
      </c>
      <c r="F152" s="14">
        <v>0.09</v>
      </c>
      <c r="G152" s="14">
        <v>7.26</v>
      </c>
      <c r="H152" s="14">
        <v>110</v>
      </c>
      <c r="I152" s="11" t="s">
        <v>60</v>
      </c>
      <c r="J152" s="11" t="s">
        <v>61</v>
      </c>
    </row>
    <row r="153" spans="1:10" ht="11.1" customHeight="1" x14ac:dyDescent="0.2">
      <c r="B153" s="24" t="s">
        <v>38</v>
      </c>
      <c r="C153" s="24"/>
      <c r="D153" s="10" t="s">
        <v>39</v>
      </c>
      <c r="E153" s="14">
        <v>4.5599999999999996</v>
      </c>
      <c r="F153" s="14">
        <v>0.48</v>
      </c>
      <c r="G153" s="14">
        <v>9.5299999999999994</v>
      </c>
      <c r="H153" s="14">
        <v>70</v>
      </c>
      <c r="I153" s="11"/>
      <c r="J153" s="11" t="s">
        <v>40</v>
      </c>
    </row>
    <row r="154" spans="1:10" ht="11.1" customHeight="1" x14ac:dyDescent="0.2">
      <c r="B154" s="24" t="s">
        <v>35</v>
      </c>
      <c r="C154" s="24"/>
      <c r="D154" s="10" t="s">
        <v>36</v>
      </c>
      <c r="E154" s="14">
        <v>2.56</v>
      </c>
      <c r="F154" s="14">
        <v>0.48</v>
      </c>
      <c r="G154" s="14">
        <v>17.52</v>
      </c>
      <c r="H154" s="14">
        <v>31.3</v>
      </c>
      <c r="I154" s="11"/>
      <c r="J154" s="11" t="s">
        <v>37</v>
      </c>
    </row>
    <row r="155" spans="1:10" ht="11.1" customHeight="1" x14ac:dyDescent="0.2">
      <c r="B155" s="24" t="s">
        <v>62</v>
      </c>
      <c r="C155" s="24"/>
      <c r="D155" s="10" t="s">
        <v>29</v>
      </c>
      <c r="E155" s="14">
        <v>2.2999999999999998</v>
      </c>
      <c r="F155" s="14">
        <v>9.5500000000000007</v>
      </c>
      <c r="G155" s="14">
        <v>2.0099999999999998</v>
      </c>
      <c r="H155" s="14">
        <v>91.2</v>
      </c>
      <c r="I155" s="11"/>
      <c r="J155" s="11" t="s">
        <v>63</v>
      </c>
    </row>
    <row r="156" spans="1:10" ht="11.1" customHeight="1" x14ac:dyDescent="0.2">
      <c r="A156" s="25" t="s">
        <v>47</v>
      </c>
      <c r="B156" s="25"/>
      <c r="C156" s="25"/>
      <c r="D156" s="25"/>
      <c r="E156" s="14">
        <f>SUM(E150:E155)</f>
        <v>21.36</v>
      </c>
      <c r="F156" s="14">
        <f>SUM(F150:F155)</f>
        <v>21.41</v>
      </c>
      <c r="G156" s="14">
        <f>SUM(G150:G155)</f>
        <v>88.39</v>
      </c>
      <c r="H156" s="14">
        <f>SUM(H150:H155)</f>
        <v>597.96</v>
      </c>
      <c r="I156" s="11" t="s">
        <v>64</v>
      </c>
      <c r="J156" s="11"/>
    </row>
    <row r="157" spans="1:10" s="1" customFormat="1" ht="11.1" customHeight="1" x14ac:dyDescent="0.2">
      <c r="A157" s="25" t="s">
        <v>49</v>
      </c>
      <c r="B157" s="25"/>
      <c r="C157" s="25"/>
      <c r="D157" s="25"/>
      <c r="E157" s="14">
        <f>E17+E32+E48+E64+E80+E96+E112+E127+E142+E156</f>
        <v>196.47999999999996</v>
      </c>
      <c r="F157" s="14">
        <f>F17+F32+F48+F64+F80+F96+F112+F127+F142+F156</f>
        <v>199.19000000000003</v>
      </c>
      <c r="G157" s="14">
        <f>G17+G32+G48+G64+G80+G96+G112+G127+G142+G156</f>
        <v>859.26</v>
      </c>
      <c r="H157" s="14">
        <f>H17+H32+H48+H64+H80+H96+H112+H127+H142+H156</f>
        <v>5721.06</v>
      </c>
      <c r="I157" s="11" t="s">
        <v>64</v>
      </c>
      <c r="J157" s="11"/>
    </row>
    <row r="158" spans="1:10" ht="11.1" customHeight="1" x14ac:dyDescent="0.2">
      <c r="A158" s="25" t="s">
        <v>103</v>
      </c>
      <c r="B158" s="25"/>
      <c r="C158" s="25"/>
      <c r="D158" s="25"/>
      <c r="E158" s="14">
        <f>E157/10</f>
        <v>19.647999999999996</v>
      </c>
      <c r="F158" s="14">
        <f>F157/10</f>
        <v>19.919000000000004</v>
      </c>
      <c r="G158" s="14">
        <f>G157/10</f>
        <v>85.926000000000002</v>
      </c>
      <c r="H158" s="14">
        <f>H157/10</f>
        <v>572.10599999999999</v>
      </c>
      <c r="I158" s="11" t="s">
        <v>104</v>
      </c>
      <c r="J158" s="11"/>
    </row>
    <row r="159" spans="1:10" ht="11.1" customHeight="1" x14ac:dyDescent="0.2">
      <c r="A159" s="25" t="s">
        <v>105</v>
      </c>
      <c r="B159" s="25"/>
      <c r="C159" s="25"/>
      <c r="D159" s="25"/>
      <c r="E159" s="14"/>
      <c r="F159" s="14"/>
      <c r="G159" s="14"/>
      <c r="H159" s="14"/>
      <c r="I159" s="11" t="s">
        <v>106</v>
      </c>
      <c r="J159" s="11"/>
    </row>
    <row r="160" spans="1:10" ht="21.95" customHeight="1" x14ac:dyDescent="0.2">
      <c r="A160" s="26" t="s">
        <v>107</v>
      </c>
      <c r="B160" s="26"/>
      <c r="C160" s="26"/>
      <c r="D160" s="26"/>
      <c r="E160" s="11" t="s">
        <v>90</v>
      </c>
      <c r="F160" s="11" t="s">
        <v>108</v>
      </c>
      <c r="G160" s="11" t="s">
        <v>63</v>
      </c>
      <c r="H160" s="12"/>
      <c r="I160" s="12"/>
      <c r="J160" s="12"/>
    </row>
    <row r="161" spans="1:6" ht="11.1" customHeight="1" x14ac:dyDescent="0.2"/>
    <row r="162" spans="1:6" ht="11.1" customHeight="1" x14ac:dyDescent="0.2">
      <c r="A162" s="3"/>
      <c r="B162" s="17"/>
      <c r="C162" s="17"/>
      <c r="F162" s="3"/>
    </row>
  </sheetData>
  <mergeCells count="212">
    <mergeCell ref="A158:D158"/>
    <mergeCell ref="A159:D159"/>
    <mergeCell ref="A160:D160"/>
    <mergeCell ref="B162:C162"/>
    <mergeCell ref="A3:C3"/>
    <mergeCell ref="A20:C20"/>
    <mergeCell ref="A35:C35"/>
    <mergeCell ref="A51:C51"/>
    <mergeCell ref="A67:C67"/>
    <mergeCell ref="A83:C83"/>
    <mergeCell ref="A99:C99"/>
    <mergeCell ref="A115:C115"/>
    <mergeCell ref="A130:C130"/>
    <mergeCell ref="A145:C145"/>
    <mergeCell ref="B149:C149"/>
    <mergeCell ref="B150:C150"/>
    <mergeCell ref="B151:C151"/>
    <mergeCell ref="B152:C152"/>
    <mergeCell ref="B153:C153"/>
    <mergeCell ref="B154:C154"/>
    <mergeCell ref="B155:C155"/>
    <mergeCell ref="A156:D156"/>
    <mergeCell ref="A157:D157"/>
    <mergeCell ref="B134:C134"/>
    <mergeCell ref="E143:J143"/>
    <mergeCell ref="I145:J145"/>
    <mergeCell ref="I146:J146"/>
    <mergeCell ref="A147:A148"/>
    <mergeCell ref="B147:C148"/>
    <mergeCell ref="D147:D148"/>
    <mergeCell ref="E147:G147"/>
    <mergeCell ref="H147:H148"/>
    <mergeCell ref="I147:I148"/>
    <mergeCell ref="J147:J148"/>
    <mergeCell ref="B135:C135"/>
    <mergeCell ref="B136:C136"/>
    <mergeCell ref="B137:C137"/>
    <mergeCell ref="B138:C138"/>
    <mergeCell ref="B139:C139"/>
    <mergeCell ref="B140:C140"/>
    <mergeCell ref="A141:D141"/>
    <mergeCell ref="A142:D142"/>
    <mergeCell ref="E128:J128"/>
    <mergeCell ref="I130:J130"/>
    <mergeCell ref="I131:J131"/>
    <mergeCell ref="A132:A133"/>
    <mergeCell ref="B132:C133"/>
    <mergeCell ref="D132:D133"/>
    <mergeCell ref="E132:G132"/>
    <mergeCell ref="H132:H133"/>
    <mergeCell ref="I132:I133"/>
    <mergeCell ref="J132:J133"/>
    <mergeCell ref="B119:C119"/>
    <mergeCell ref="B120:C120"/>
    <mergeCell ref="B121:C121"/>
    <mergeCell ref="B122:C122"/>
    <mergeCell ref="B123:C123"/>
    <mergeCell ref="B124:C124"/>
    <mergeCell ref="B125:C125"/>
    <mergeCell ref="A126:D126"/>
    <mergeCell ref="A127:D127"/>
    <mergeCell ref="A112:D112"/>
    <mergeCell ref="E113:J113"/>
    <mergeCell ref="I115:J115"/>
    <mergeCell ref="I116:J116"/>
    <mergeCell ref="A117:A118"/>
    <mergeCell ref="B117:C118"/>
    <mergeCell ref="D117:D118"/>
    <mergeCell ref="E117:G117"/>
    <mergeCell ref="H117:H118"/>
    <mergeCell ref="I117:I118"/>
    <mergeCell ref="J117:J118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A111:D111"/>
    <mergeCell ref="A96:D96"/>
    <mergeCell ref="E97:J97"/>
    <mergeCell ref="I99:J99"/>
    <mergeCell ref="I100:J100"/>
    <mergeCell ref="A101:A102"/>
    <mergeCell ref="B101:C102"/>
    <mergeCell ref="D101:D102"/>
    <mergeCell ref="E101:G101"/>
    <mergeCell ref="H101:H102"/>
    <mergeCell ref="I101:I102"/>
    <mergeCell ref="J101:J102"/>
    <mergeCell ref="B87:C87"/>
    <mergeCell ref="B88:C88"/>
    <mergeCell ref="B89:C89"/>
    <mergeCell ref="B90:C90"/>
    <mergeCell ref="B91:C91"/>
    <mergeCell ref="B92:C92"/>
    <mergeCell ref="B93:C93"/>
    <mergeCell ref="B94:C94"/>
    <mergeCell ref="A95:D95"/>
    <mergeCell ref="A80:D80"/>
    <mergeCell ref="E81:J81"/>
    <mergeCell ref="I83:J83"/>
    <mergeCell ref="I84:J84"/>
    <mergeCell ref="A85:A86"/>
    <mergeCell ref="B85:C86"/>
    <mergeCell ref="D85:D86"/>
    <mergeCell ref="E85:G85"/>
    <mergeCell ref="H85:H86"/>
    <mergeCell ref="I85:I86"/>
    <mergeCell ref="J85:J86"/>
    <mergeCell ref="B71:C71"/>
    <mergeCell ref="B72:C72"/>
    <mergeCell ref="B73:C73"/>
    <mergeCell ref="B74:C74"/>
    <mergeCell ref="B75:C75"/>
    <mergeCell ref="B76:C76"/>
    <mergeCell ref="B77:C77"/>
    <mergeCell ref="B78:C78"/>
    <mergeCell ref="A79:D79"/>
    <mergeCell ref="A64:D64"/>
    <mergeCell ref="E65:J65"/>
    <mergeCell ref="I67:J67"/>
    <mergeCell ref="I68:J68"/>
    <mergeCell ref="A69:A70"/>
    <mergeCell ref="B69:C70"/>
    <mergeCell ref="D69:D70"/>
    <mergeCell ref="E69:G69"/>
    <mergeCell ref="H69:H70"/>
    <mergeCell ref="I69:I70"/>
    <mergeCell ref="J69:J70"/>
    <mergeCell ref="B55:C55"/>
    <mergeCell ref="B56:C56"/>
    <mergeCell ref="B57:C57"/>
    <mergeCell ref="B58:C58"/>
    <mergeCell ref="B59:C59"/>
    <mergeCell ref="B60:C60"/>
    <mergeCell ref="B61:C61"/>
    <mergeCell ref="B62:C62"/>
    <mergeCell ref="A63:D63"/>
    <mergeCell ref="A48:D48"/>
    <mergeCell ref="E49:J49"/>
    <mergeCell ref="I51:J51"/>
    <mergeCell ref="I52:J52"/>
    <mergeCell ref="A53:A54"/>
    <mergeCell ref="B53:C54"/>
    <mergeCell ref="D53:D54"/>
    <mergeCell ref="E53:G53"/>
    <mergeCell ref="H53:H54"/>
    <mergeCell ref="I53:I54"/>
    <mergeCell ref="J53:J54"/>
    <mergeCell ref="B39:C39"/>
    <mergeCell ref="B40:C40"/>
    <mergeCell ref="B41:C41"/>
    <mergeCell ref="B42:C42"/>
    <mergeCell ref="B43:C43"/>
    <mergeCell ref="B44:C44"/>
    <mergeCell ref="B45:C45"/>
    <mergeCell ref="B46:C46"/>
    <mergeCell ref="A47:D47"/>
    <mergeCell ref="E33:J33"/>
    <mergeCell ref="I35:J35"/>
    <mergeCell ref="I36:J36"/>
    <mergeCell ref="A37:A38"/>
    <mergeCell ref="B37:C38"/>
    <mergeCell ref="D37:D38"/>
    <mergeCell ref="E37:G37"/>
    <mergeCell ref="H37:H38"/>
    <mergeCell ref="I37:I38"/>
    <mergeCell ref="J37:J38"/>
    <mergeCell ref="B24:C24"/>
    <mergeCell ref="B25:C25"/>
    <mergeCell ref="B26:C26"/>
    <mergeCell ref="B27:C27"/>
    <mergeCell ref="B28:C28"/>
    <mergeCell ref="B29:C29"/>
    <mergeCell ref="B30:C30"/>
    <mergeCell ref="A31:D31"/>
    <mergeCell ref="A32:D32"/>
    <mergeCell ref="A16:D16"/>
    <mergeCell ref="A17:D17"/>
    <mergeCell ref="E18:J18"/>
    <mergeCell ref="I20:J20"/>
    <mergeCell ref="I21:J21"/>
    <mergeCell ref="A22:A23"/>
    <mergeCell ref="B22:C23"/>
    <mergeCell ref="D22:D23"/>
    <mergeCell ref="E22:G22"/>
    <mergeCell ref="H22:H23"/>
    <mergeCell ref="I22:I23"/>
    <mergeCell ref="J22:J23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E1:J1"/>
    <mergeCell ref="A2:J2"/>
    <mergeCell ref="I3:J3"/>
    <mergeCell ref="I4:J4"/>
    <mergeCell ref="A5:A6"/>
    <mergeCell ref="B5:C6"/>
    <mergeCell ref="D5:D6"/>
    <mergeCell ref="E5:G5"/>
    <mergeCell ref="H5:H6"/>
    <mergeCell ref="I5:I6"/>
    <mergeCell ref="J5:J6"/>
  </mergeCells>
  <pageMargins left="0.39370078740157483" right="0.39370078740157483" top="0.39370078740157483" bottom="0.39370078740157483" header="0" footer="0"/>
  <pageSetup paperSize="9" pageOrder="overThenDown" orientation="landscape" r:id="rId1"/>
  <rowBreaks count="5" manualBreakCount="5">
    <brk id="32" max="16383" man="1"/>
    <brk id="64" max="16383" man="1"/>
    <brk id="96" max="16383" man="1"/>
    <brk id="127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шев</cp:lastModifiedBy>
  <cp:lastPrinted>2023-12-13T13:45:46Z</cp:lastPrinted>
  <dcterms:modified xsi:type="dcterms:W3CDTF">2023-12-14T04:35:52Z</dcterms:modified>
</cp:coreProperties>
</file>