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ев\Downloads\"/>
    </mc:Choice>
  </mc:AlternateContent>
  <bookViews>
    <workbookView xWindow="0" yWindow="0" windowWidth="28800" windowHeight="1231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155" i="1" l="1"/>
  <c r="F155" i="1"/>
  <c r="G155" i="1"/>
  <c r="H155" i="1"/>
  <c r="E140" i="1"/>
  <c r="F140" i="1"/>
  <c r="G140" i="1"/>
  <c r="H140" i="1"/>
  <c r="E125" i="1"/>
  <c r="F125" i="1"/>
  <c r="G125" i="1"/>
  <c r="H125" i="1"/>
  <c r="E45" i="1"/>
  <c r="F45" i="1"/>
  <c r="G45" i="1"/>
  <c r="H45" i="1"/>
  <c r="E109" i="1"/>
  <c r="F109" i="1"/>
  <c r="G109" i="1"/>
  <c r="H109" i="1"/>
  <c r="E93" i="1"/>
  <c r="F93" i="1"/>
  <c r="G93" i="1"/>
  <c r="H93" i="1"/>
  <c r="E77" i="1"/>
  <c r="F77" i="1"/>
  <c r="G77" i="1"/>
  <c r="H77" i="1"/>
  <c r="E61" i="1"/>
  <c r="F61" i="1"/>
  <c r="G61" i="1"/>
  <c r="H61" i="1"/>
  <c r="E29" i="1"/>
  <c r="F29" i="1"/>
  <c r="G29" i="1"/>
  <c r="H29" i="1"/>
  <c r="F14" i="1"/>
  <c r="G14" i="1"/>
  <c r="G157" i="1" s="1"/>
  <c r="G158" i="1" s="1"/>
  <c r="H14" i="1"/>
  <c r="H157" i="1" s="1"/>
  <c r="H158" i="1" s="1"/>
  <c r="E14" i="1"/>
  <c r="E157" i="1"/>
  <c r="E158" i="1" s="1"/>
  <c r="F157" i="1"/>
  <c r="F158" i="1" s="1"/>
</calcChain>
</file>

<file path=xl/sharedStrings.xml><?xml version="1.0" encoding="utf-8"?>
<sst xmlns="http://schemas.openxmlformats.org/spreadsheetml/2006/main" count="427" uniqueCount="107">
  <si>
    <t>ООО "Вавилон"</t>
  </si>
  <si>
    <t>Примерное меню</t>
  </si>
  <si>
    <t>Рацион: Обед  школа с 01.01.2024г.</t>
  </si>
  <si>
    <t>День:</t>
  </si>
  <si>
    <t>понедельник</t>
  </si>
  <si>
    <t>Сезон:</t>
  </si>
  <si>
    <t>01.01-12.31 (Все)</t>
  </si>
  <si>
    <t>Неделя:</t>
  </si>
  <si>
    <t>1</t>
  </si>
  <si>
    <t>Возрастная категория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</si>
  <si>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</si>
  <si>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</si>
  <si>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</si>
  <si>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</si>
  <si>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</si>
  <si>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</si>
  <si>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</si>
  <si>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</si>
  <si>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</si>
  <si>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</si>
  <si>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</si>
  <si>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Обед</t>
  </si>
  <si>
    <t>Салат из белокочанной капусты и моркови с растительным маслом 100</t>
  </si>
  <si>
    <t>100</t>
  </si>
  <si>
    <t>Суп картофельный с бобовыми (горох) на бульоне</t>
  </si>
  <si>
    <t>250</t>
  </si>
  <si>
    <t>8,01</t>
  </si>
  <si>
    <t>91</t>
  </si>
  <si>
    <t>Плов из курицы</t>
  </si>
  <si>
    <t>200</t>
  </si>
  <si>
    <t>14</t>
  </si>
  <si>
    <t>23</t>
  </si>
  <si>
    <t>Сок</t>
  </si>
  <si>
    <t>180</t>
  </si>
  <si>
    <t>28</t>
  </si>
  <si>
    <t>Хлеб пшеничный 40 гр</t>
  </si>
  <si>
    <t>40</t>
  </si>
  <si>
    <t>48</t>
  </si>
  <si>
    <t>Хлеб ржаной 20 гр</t>
  </si>
  <si>
    <t>20</t>
  </si>
  <si>
    <t>52</t>
  </si>
  <si>
    <t>Итого за Обед</t>
  </si>
  <si>
    <t>Итого за день</t>
  </si>
  <si>
    <t>Примерное меню и пищевая ценность приготовляемых блюд (лист 2)</t>
  </si>
  <si>
    <t>вторник</t>
  </si>
  <si>
    <t>Суп картофельный с бобовыми (чечевица) на бульоне</t>
  </si>
  <si>
    <t>9,36</t>
  </si>
  <si>
    <t>87</t>
  </si>
  <si>
    <t xml:space="preserve">Котлеты "Школьные" </t>
  </si>
  <si>
    <t>80</t>
  </si>
  <si>
    <t>2</t>
  </si>
  <si>
    <t>117</t>
  </si>
  <si>
    <t>Макаронные изделия отварные</t>
  </si>
  <si>
    <t>150</t>
  </si>
  <si>
    <t>21</t>
  </si>
  <si>
    <t>Чай с сахаром</t>
  </si>
  <si>
    <t>3</t>
  </si>
  <si>
    <t>Примерное меню и пищевая ценность приготовляемых блюд (лист 3)</t>
  </si>
  <si>
    <t>среда</t>
  </si>
  <si>
    <t>Суп-хинкал</t>
  </si>
  <si>
    <t>72</t>
  </si>
  <si>
    <t>Гуляш из говядины</t>
  </si>
  <si>
    <t xml:space="preserve">Каша гречневая рассыпчатая </t>
  </si>
  <si>
    <t>17</t>
  </si>
  <si>
    <t>Компот из смеси сухофруктов</t>
  </si>
  <si>
    <t>0,8</t>
  </si>
  <si>
    <t>Яблоки</t>
  </si>
  <si>
    <t>61</t>
  </si>
  <si>
    <t>12,47</t>
  </si>
  <si>
    <t>Примерное меню и пищевая ценность приготовляемых блюд (лист 4)</t>
  </si>
  <si>
    <t>четверг</t>
  </si>
  <si>
    <t>Суп картофельный  рисовый на  бульоне</t>
  </si>
  <si>
    <t>Филе курицы, тушенное в соусе томатном</t>
  </si>
  <si>
    <t>6</t>
  </si>
  <si>
    <t>32</t>
  </si>
  <si>
    <t>Каша пшеничная рассыпчатая</t>
  </si>
  <si>
    <t>19</t>
  </si>
  <si>
    <t>Примерное меню и пищевая ценность приготовляемых блюд (лист 5)</t>
  </si>
  <si>
    <t>пятница</t>
  </si>
  <si>
    <t>Салат из моркови с яблоком</t>
  </si>
  <si>
    <t>165</t>
  </si>
  <si>
    <t>Суп картофельный с бобовыми (фасоль) на бульоне</t>
  </si>
  <si>
    <t>15</t>
  </si>
  <si>
    <t>88</t>
  </si>
  <si>
    <t>Рыба запеченная</t>
  </si>
  <si>
    <t>0,74</t>
  </si>
  <si>
    <t>34</t>
  </si>
  <si>
    <t>Пюре картофельное 180г</t>
  </si>
  <si>
    <t>34,26</t>
  </si>
  <si>
    <t>Примерное меню и пищевая ценность приготовляемых блюд (лист 6)</t>
  </si>
  <si>
    <t>34,25</t>
  </si>
  <si>
    <t>Примерное меню и пищевая ценность приготовляемых блюд (лист 7)</t>
  </si>
  <si>
    <t>Салат из белокочанной капусты и моркови с растительным маслом</t>
  </si>
  <si>
    <t>43</t>
  </si>
  <si>
    <t>Примерное меню и пищевая ценность приготовляемых блюд (лист 8)</t>
  </si>
  <si>
    <t>Суп картофельный с пшеничной крупой на бульоне</t>
  </si>
  <si>
    <t>Примерное меню и пищевая ценность приготовляемых блюд (лист 9)</t>
  </si>
  <si>
    <t>Салат из свеклы с черносливом</t>
  </si>
  <si>
    <t>168</t>
  </si>
  <si>
    <t>15,17</t>
  </si>
  <si>
    <t>Примерное меню и пищевая ценность приготовляемых блюд (лист 10)</t>
  </si>
  <si>
    <t>43,81</t>
  </si>
  <si>
    <t>Итого за период</t>
  </si>
  <si>
    <t>Среднее значение за период</t>
  </si>
  <si>
    <t>Содержание белков, жиров, углеводов в меню за период в % от калорийности</t>
  </si>
  <si>
    <t>Приложение №8 к СанПиН 2.3/2.4.3590-20</t>
  </si>
  <si>
    <t xml:space="preserve">Приложение №8 к СанПиН 2.3/2.4.3590-20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</si>
</sst>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  <family val="2"/>
    </font>
    <font>
      <u/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 applyAlignment="1">
      <alignment indent="1"/>
    </xf>
    <xf numFmtId="0" fontId="0" fillId="0" borderId="4" xfId="0" applyFont="1" applyBorder="1"/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horizontal="left"/>
    </xf>
    <xf numFmtId="0" fontId="0" fillId="0" borderId="1" xfId="0" applyFont="1" applyBorder="1"/>
    <xf numFmtId="0" fontId="0" fillId="0" borderId="0" xfId="0" applyAlignment="1"/>
    <xf numFmtId="0" fontId="0" fillId="0" borderId="0" xfId="0" applyNumberFormat="1" applyAlignment="1"/>
    <xf numFmtId="0" fontId="3" fillId="0" borderId="1" xfId="0" applyNumberFormat="1" applyFont="1" applyBorder="1" applyAlignment="1">
      <alignment wrapText="1"/>
    </xf>
    <xf numFmtId="0" fontId="0" fillId="0" borderId="0" xfId="0"/>
    <xf numFmtId="0" fontId="0" fillId="0" borderId="8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inden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1"/>
  <sheetViews>
    <sheetView tabSelected="1" zoomScale="200" zoomScaleNormal="200" workbookViewId="0">
      <selection activeCell="L9" sqref="L9"/>
    </sheetView>
  </sheetViews>
  <sheetFormatPr defaultColWidth="10.6640625" defaultRowHeight="11.25" x14ac:dyDescent="0.2"/>
  <cols>
    <col min="1" max="1" width="12.1640625" customWidth="1"/>
    <col min="2" max="3" width="12.83203125" customWidth="1"/>
    <col min="4" max="4" width="7.6640625" customWidth="1"/>
    <col min="5" max="9" width="11.6640625" customWidth="1"/>
    <col min="10" max="10" width="12.6640625" customWidth="1"/>
  </cols>
  <sheetData>
    <row r="1" spans="1:10" ht="11.25" customHeight="1" x14ac:dyDescent="0.2">
      <c r="A1" s="2" t="s">
        <v>0</v>
      </c>
      <c r="B1" s="14"/>
      <c r="C1" s="14"/>
      <c r="D1" s="14"/>
      <c r="E1" s="15"/>
      <c r="F1" s="15"/>
      <c r="G1" s="15"/>
      <c r="H1" s="15" t="s">
        <v>105</v>
      </c>
      <c r="I1" s="15"/>
      <c r="J1" s="15"/>
    </row>
    <row r="2" spans="1:10" ht="15.7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1.25" customHeight="1" x14ac:dyDescent="0.2">
      <c r="A3" s="3" t="s">
        <v>2</v>
      </c>
      <c r="D3" s="4" t="s">
        <v>3</v>
      </c>
      <c r="E3" s="5" t="s">
        <v>4</v>
      </c>
      <c r="H3" s="4" t="s">
        <v>5</v>
      </c>
      <c r="I3" s="17" t="s">
        <v>6</v>
      </c>
      <c r="J3" s="17"/>
    </row>
    <row r="4" spans="1:10" ht="11.25" customHeight="1" x14ac:dyDescent="0.2">
      <c r="D4" s="4" t="s">
        <v>7</v>
      </c>
      <c r="E4" s="5" t="s">
        <v>8</v>
      </c>
      <c r="H4" s="4" t="s">
        <v>9</v>
      </c>
      <c r="I4" s="17" t="s">
        <v>10</v>
      </c>
      <c r="J4" s="17"/>
    </row>
    <row r="5" spans="1:10" ht="19.5" customHeight="1" x14ac:dyDescent="0.2">
      <c r="A5" s="20" t="s">
        <v>11</v>
      </c>
      <c r="B5" s="20" t="s">
        <v>12</v>
      </c>
      <c r="C5" s="20"/>
      <c r="D5" s="20" t="s">
        <v>13</v>
      </c>
      <c r="E5" s="25" t="s">
        <v>14</v>
      </c>
      <c r="F5" s="25"/>
      <c r="G5" s="25"/>
      <c r="H5" s="20" t="s">
        <v>15</v>
      </c>
      <c r="I5" s="20" t="s">
        <v>16</v>
      </c>
      <c r="J5" s="20" t="s">
        <v>17</v>
      </c>
    </row>
    <row r="6" spans="1:10" ht="21.75" customHeight="1" x14ac:dyDescent="0.2">
      <c r="A6" s="21"/>
      <c r="B6" s="23"/>
      <c r="C6" s="24"/>
      <c r="D6" s="21"/>
      <c r="E6" s="6" t="s">
        <v>18</v>
      </c>
      <c r="F6" s="6" t="s">
        <v>19</v>
      </c>
      <c r="G6" s="6" t="s">
        <v>20</v>
      </c>
      <c r="H6" s="21"/>
      <c r="I6" s="21"/>
      <c r="J6" s="21"/>
    </row>
    <row r="7" spans="1:10" ht="11.25" customHeight="1" x14ac:dyDescent="0.2">
      <c r="A7" s="7" t="s">
        <v>21</v>
      </c>
      <c r="B7" s="22"/>
      <c r="C7" s="22"/>
      <c r="D7" s="8"/>
      <c r="E7" s="8"/>
      <c r="F7" s="8"/>
      <c r="G7" s="8"/>
      <c r="H7" s="8"/>
      <c r="I7" s="8"/>
      <c r="J7" s="9"/>
    </row>
    <row r="8" spans="1:10" ht="32.25" customHeight="1" x14ac:dyDescent="0.2">
      <c r="B8" s="18" t="s">
        <v>22</v>
      </c>
      <c r="C8" s="18"/>
      <c r="D8" s="10">
        <v>100</v>
      </c>
      <c r="E8" s="11">
        <v>4.2699999999999996</v>
      </c>
      <c r="F8" s="11">
        <v>3.25</v>
      </c>
      <c r="G8" s="11">
        <v>37.340000000000003</v>
      </c>
      <c r="H8" s="11">
        <v>133.80000000000001</v>
      </c>
      <c r="I8" s="11">
        <v>33.75</v>
      </c>
      <c r="J8" s="11">
        <v>162.02000000000001</v>
      </c>
    </row>
    <row r="9" spans="1:10" ht="32.25" customHeight="1" x14ac:dyDescent="0.2">
      <c r="B9" s="18" t="s">
        <v>24</v>
      </c>
      <c r="C9" s="18"/>
      <c r="D9" s="10">
        <v>250</v>
      </c>
      <c r="E9" s="11">
        <v>6.25</v>
      </c>
      <c r="F9" s="11">
        <v>7.23</v>
      </c>
      <c r="G9" s="11">
        <v>14.5</v>
      </c>
      <c r="H9" s="11">
        <v>156.19999999999999</v>
      </c>
      <c r="I9" s="11">
        <v>8.01</v>
      </c>
      <c r="J9" s="11">
        <v>91</v>
      </c>
    </row>
    <row r="10" spans="1:10" ht="11.25" customHeight="1" x14ac:dyDescent="0.2">
      <c r="B10" s="18" t="s">
        <v>28</v>
      </c>
      <c r="C10" s="18"/>
      <c r="D10" s="10">
        <v>200</v>
      </c>
      <c r="E10" s="11">
        <v>12</v>
      </c>
      <c r="F10" s="11">
        <v>17.3</v>
      </c>
      <c r="G10" s="11">
        <v>37.25</v>
      </c>
      <c r="H10" s="11">
        <v>430.2</v>
      </c>
      <c r="I10" s="11">
        <v>1.37</v>
      </c>
      <c r="J10" s="11" t="s">
        <v>31</v>
      </c>
    </row>
    <row r="11" spans="1:10" ht="11.25" customHeight="1" x14ac:dyDescent="0.2">
      <c r="B11" s="18" t="s">
        <v>32</v>
      </c>
      <c r="C11" s="18"/>
      <c r="D11" s="10">
        <v>180</v>
      </c>
      <c r="E11" s="11">
        <v>0.1</v>
      </c>
      <c r="F11" s="11">
        <v>0.1</v>
      </c>
      <c r="G11" s="11">
        <v>11.4</v>
      </c>
      <c r="H11" s="11">
        <v>50</v>
      </c>
      <c r="I11" s="11">
        <v>10</v>
      </c>
      <c r="J11" s="11" t="s">
        <v>34</v>
      </c>
    </row>
    <row r="12" spans="1:10" ht="11.25" customHeight="1" x14ac:dyDescent="0.2">
      <c r="B12" s="18" t="s">
        <v>35</v>
      </c>
      <c r="C12" s="18"/>
      <c r="D12" s="10">
        <v>40</v>
      </c>
      <c r="E12" s="11">
        <v>2.56</v>
      </c>
      <c r="F12" s="11">
        <v>1.48</v>
      </c>
      <c r="G12" s="11">
        <v>7.5</v>
      </c>
      <c r="H12" s="11">
        <v>37.200000000000003</v>
      </c>
      <c r="I12" s="11"/>
      <c r="J12" s="11" t="s">
        <v>37</v>
      </c>
    </row>
    <row r="13" spans="1:10" ht="11.25" customHeight="1" x14ac:dyDescent="0.2">
      <c r="B13" s="18" t="s">
        <v>38</v>
      </c>
      <c r="C13" s="18"/>
      <c r="D13" s="10">
        <v>20</v>
      </c>
      <c r="E13" s="11">
        <v>1.02</v>
      </c>
      <c r="F13" s="11">
        <v>0.48</v>
      </c>
      <c r="G13" s="11">
        <v>5.52</v>
      </c>
      <c r="H13" s="11">
        <v>17.2</v>
      </c>
      <c r="I13" s="11"/>
      <c r="J13" s="11" t="s">
        <v>40</v>
      </c>
    </row>
    <row r="14" spans="1:10" ht="11.25" customHeight="1" x14ac:dyDescent="0.2">
      <c r="A14" s="19" t="s">
        <v>41</v>
      </c>
      <c r="B14" s="19"/>
      <c r="C14" s="19"/>
      <c r="D14" s="19"/>
      <c r="E14" s="11">
        <f>SUM(E8:E13)</f>
        <v>26.2</v>
      </c>
      <c r="F14" s="11">
        <f>SUM(F8:F13)</f>
        <v>29.840000000000003</v>
      </c>
      <c r="G14" s="11">
        <f>SUM(G8:G13)</f>
        <v>113.51</v>
      </c>
      <c r="H14" s="11">
        <f>SUM(H8:H13)</f>
        <v>824.60000000000014</v>
      </c>
      <c r="I14" s="11">
        <v>53.13</v>
      </c>
      <c r="J14" s="11"/>
    </row>
    <row r="15" spans="1:10" ht="11.25" customHeight="1" x14ac:dyDescent="0.2">
      <c r="A15" s="19" t="s">
        <v>42</v>
      </c>
      <c r="B15" s="19"/>
      <c r="C15" s="19"/>
      <c r="D15" s="19"/>
      <c r="E15" s="11"/>
      <c r="F15" s="11"/>
      <c r="G15" s="11"/>
      <c r="H15" s="11"/>
      <c r="I15" s="11"/>
      <c r="J15" s="11"/>
    </row>
    <row r="16" spans="1:10" ht="11.25" customHeight="1" x14ac:dyDescent="0.2">
      <c r="A16" s="2" t="s">
        <v>0</v>
      </c>
      <c r="E16" s="26" t="s">
        <v>106</v>
      </c>
      <c r="F16" s="27"/>
      <c r="G16" s="27"/>
      <c r="H16" s="27"/>
      <c r="I16" s="27"/>
      <c r="J16" s="27"/>
    </row>
    <row r="17" spans="1:10" ht="11.25" customHeight="1" x14ac:dyDescent="0.2">
      <c r="A17" s="12" t="s">
        <v>43</v>
      </c>
    </row>
    <row r="18" spans="1:10" ht="11.25" customHeight="1" x14ac:dyDescent="0.2">
      <c r="A18" s="3" t="s">
        <v>2</v>
      </c>
      <c r="D18" s="4" t="s">
        <v>3</v>
      </c>
      <c r="E18" s="5" t="s">
        <v>44</v>
      </c>
      <c r="H18" s="4" t="s">
        <v>5</v>
      </c>
      <c r="I18" s="17" t="s">
        <v>6</v>
      </c>
      <c r="J18" s="17"/>
    </row>
    <row r="19" spans="1:10" ht="11.25" customHeight="1" x14ac:dyDescent="0.2">
      <c r="D19" s="4" t="s">
        <v>7</v>
      </c>
      <c r="E19" s="5" t="s">
        <v>8</v>
      </c>
      <c r="H19" s="4" t="s">
        <v>9</v>
      </c>
      <c r="I19" s="17" t="s">
        <v>10</v>
      </c>
      <c r="J19" s="17"/>
    </row>
    <row r="20" spans="1:10" ht="19.5" customHeight="1" x14ac:dyDescent="0.2">
      <c r="A20" s="20" t="s">
        <v>11</v>
      </c>
      <c r="B20" s="20" t="s">
        <v>12</v>
      </c>
      <c r="C20" s="20"/>
      <c r="D20" s="20" t="s">
        <v>13</v>
      </c>
      <c r="E20" s="25" t="s">
        <v>14</v>
      </c>
      <c r="F20" s="25"/>
      <c r="G20" s="25"/>
      <c r="H20" s="20" t="s">
        <v>15</v>
      </c>
      <c r="I20" s="20" t="s">
        <v>16</v>
      </c>
      <c r="J20" s="20" t="s">
        <v>17</v>
      </c>
    </row>
    <row r="21" spans="1:10" ht="21.75" customHeight="1" x14ac:dyDescent="0.2">
      <c r="A21" s="21"/>
      <c r="B21" s="23"/>
      <c r="C21" s="24"/>
      <c r="D21" s="21"/>
      <c r="E21" s="6" t="s">
        <v>18</v>
      </c>
      <c r="F21" s="6" t="s">
        <v>19</v>
      </c>
      <c r="G21" s="6" t="s">
        <v>20</v>
      </c>
      <c r="H21" s="21"/>
      <c r="I21" s="21"/>
      <c r="J21" s="21"/>
    </row>
    <row r="22" spans="1:10" ht="11.25" customHeight="1" x14ac:dyDescent="0.2">
      <c r="A22" s="7" t="s">
        <v>21</v>
      </c>
      <c r="B22" s="22"/>
      <c r="C22" s="22"/>
      <c r="D22" s="8"/>
      <c r="E22" s="8"/>
      <c r="F22" s="8"/>
      <c r="G22" s="8"/>
      <c r="H22" s="8"/>
      <c r="I22" s="8"/>
      <c r="J22" s="9"/>
    </row>
    <row r="23" spans="1:10" ht="32.25" customHeight="1" x14ac:dyDescent="0.2">
      <c r="B23" s="18" t="s">
        <v>45</v>
      </c>
      <c r="C23" s="18"/>
      <c r="D23" s="10">
        <v>250</v>
      </c>
      <c r="E23" s="11">
        <v>4.8899999999999997</v>
      </c>
      <c r="F23" s="11">
        <v>8.69</v>
      </c>
      <c r="G23" s="11">
        <v>40.96</v>
      </c>
      <c r="H23" s="11">
        <v>142.5</v>
      </c>
      <c r="I23" s="11">
        <v>9.36</v>
      </c>
      <c r="J23" s="11">
        <v>87</v>
      </c>
    </row>
    <row r="24" spans="1:10" ht="11.25" customHeight="1" x14ac:dyDescent="0.2">
      <c r="B24" s="18" t="s">
        <v>48</v>
      </c>
      <c r="C24" s="18"/>
      <c r="D24" s="10">
        <v>80</v>
      </c>
      <c r="E24" s="11">
        <v>15.3</v>
      </c>
      <c r="F24" s="11">
        <v>12.2</v>
      </c>
      <c r="G24" s="11">
        <v>15.79</v>
      </c>
      <c r="H24" s="11">
        <v>360.7</v>
      </c>
      <c r="I24" s="11">
        <v>2</v>
      </c>
      <c r="J24" s="11">
        <v>117</v>
      </c>
    </row>
    <row r="25" spans="1:10" ht="21.75" customHeight="1" x14ac:dyDescent="0.2">
      <c r="B25" s="18" t="s">
        <v>52</v>
      </c>
      <c r="C25" s="18"/>
      <c r="D25" s="10">
        <v>150</v>
      </c>
      <c r="E25" s="11">
        <v>4.5</v>
      </c>
      <c r="F25" s="11">
        <v>6.45</v>
      </c>
      <c r="G25" s="11">
        <v>35.35</v>
      </c>
      <c r="H25" s="11">
        <v>210.3</v>
      </c>
      <c r="I25" s="11"/>
      <c r="J25" s="11">
        <v>21</v>
      </c>
    </row>
    <row r="26" spans="1:10" ht="11.25" customHeight="1" x14ac:dyDescent="0.2">
      <c r="B26" s="18" t="s">
        <v>55</v>
      </c>
      <c r="C26" s="18"/>
      <c r="D26" s="10">
        <v>180</v>
      </c>
      <c r="E26" s="11"/>
      <c r="F26" s="11"/>
      <c r="G26" s="11">
        <v>14.97</v>
      </c>
      <c r="H26" s="11">
        <v>58.1</v>
      </c>
      <c r="I26" s="11"/>
      <c r="J26" s="11">
        <v>3</v>
      </c>
    </row>
    <row r="27" spans="1:10" ht="11.25" customHeight="1" x14ac:dyDescent="0.2">
      <c r="B27" s="18" t="s">
        <v>35</v>
      </c>
      <c r="C27" s="18"/>
      <c r="D27" s="10">
        <v>40</v>
      </c>
      <c r="E27" s="11">
        <v>2.56</v>
      </c>
      <c r="F27" s="11">
        <v>1.48</v>
      </c>
      <c r="G27" s="11">
        <v>7.5</v>
      </c>
      <c r="H27" s="11">
        <v>37.200000000000003</v>
      </c>
      <c r="I27" s="11"/>
      <c r="J27" s="11">
        <v>48</v>
      </c>
    </row>
    <row r="28" spans="1:10" ht="11.25" customHeight="1" x14ac:dyDescent="0.2">
      <c r="B28" s="18" t="s">
        <v>38</v>
      </c>
      <c r="C28" s="18"/>
      <c r="D28" s="10">
        <v>20</v>
      </c>
      <c r="E28" s="11">
        <v>1.02</v>
      </c>
      <c r="F28" s="11">
        <v>0.48</v>
      </c>
      <c r="G28" s="11">
        <v>5.52</v>
      </c>
      <c r="H28" s="11">
        <v>17.2</v>
      </c>
      <c r="I28" s="11"/>
      <c r="J28" s="11">
        <v>52</v>
      </c>
    </row>
    <row r="29" spans="1:10" ht="11.25" customHeight="1" x14ac:dyDescent="0.2">
      <c r="A29" s="19" t="s">
        <v>41</v>
      </c>
      <c r="B29" s="19"/>
      <c r="C29" s="19"/>
      <c r="D29" s="19"/>
      <c r="E29" s="11">
        <f>SUM(E23:E28)</f>
        <v>28.27</v>
      </c>
      <c r="F29" s="11">
        <f>SUM(F23:F28)</f>
        <v>29.3</v>
      </c>
      <c r="G29" s="11">
        <f>SUM(G23:G28)</f>
        <v>120.08999999999999</v>
      </c>
      <c r="H29" s="11">
        <f>SUM(H23:H28)</f>
        <v>826.00000000000011</v>
      </c>
      <c r="I29" s="11">
        <v>11.36</v>
      </c>
      <c r="J29" s="11"/>
    </row>
    <row r="30" spans="1:10" ht="11.25" customHeight="1" x14ac:dyDescent="0.2">
      <c r="A30" s="19" t="s">
        <v>42</v>
      </c>
      <c r="B30" s="19"/>
      <c r="C30" s="19"/>
      <c r="D30" s="19"/>
      <c r="E30" s="11"/>
      <c r="F30" s="11"/>
      <c r="G30" s="11"/>
      <c r="H30" s="11"/>
      <c r="I30" s="11"/>
      <c r="J30" s="11"/>
    </row>
    <row r="31" spans="1:10" ht="11.25" customHeight="1" x14ac:dyDescent="0.2">
      <c r="A31" s="2" t="s">
        <v>0</v>
      </c>
      <c r="E31" s="26" t="s">
        <v>106</v>
      </c>
      <c r="F31" s="27"/>
      <c r="G31" s="27"/>
      <c r="H31" s="27"/>
      <c r="I31" s="27"/>
      <c r="J31" s="27"/>
    </row>
    <row r="32" spans="1:10" ht="11.25" customHeight="1" x14ac:dyDescent="0.2">
      <c r="A32" s="12" t="s">
        <v>57</v>
      </c>
    </row>
    <row r="33" spans="1:10" ht="11.25" customHeight="1" x14ac:dyDescent="0.2">
      <c r="A33" s="3" t="s">
        <v>2</v>
      </c>
      <c r="D33" s="4" t="s">
        <v>3</v>
      </c>
      <c r="E33" s="5" t="s">
        <v>58</v>
      </c>
      <c r="H33" s="4" t="s">
        <v>5</v>
      </c>
      <c r="I33" s="17" t="s">
        <v>6</v>
      </c>
      <c r="J33" s="17"/>
    </row>
    <row r="34" spans="1:10" ht="11.25" customHeight="1" x14ac:dyDescent="0.2">
      <c r="D34" s="4" t="s">
        <v>7</v>
      </c>
      <c r="E34" s="5" t="s">
        <v>8</v>
      </c>
      <c r="H34" s="4" t="s">
        <v>9</v>
      </c>
      <c r="I34" s="17" t="s">
        <v>10</v>
      </c>
      <c r="J34" s="17"/>
    </row>
    <row r="35" spans="1:10" ht="19.5" customHeight="1" x14ac:dyDescent="0.2">
      <c r="A35" s="20" t="s">
        <v>11</v>
      </c>
      <c r="B35" s="20" t="s">
        <v>12</v>
      </c>
      <c r="C35" s="20"/>
      <c r="D35" s="20" t="s">
        <v>13</v>
      </c>
      <c r="E35" s="25" t="s">
        <v>14</v>
      </c>
      <c r="F35" s="25"/>
      <c r="G35" s="25"/>
      <c r="H35" s="20" t="s">
        <v>15</v>
      </c>
      <c r="I35" s="20" t="s">
        <v>16</v>
      </c>
      <c r="J35" s="20" t="s">
        <v>17</v>
      </c>
    </row>
    <row r="36" spans="1:10" ht="21.75" customHeight="1" x14ac:dyDescent="0.2">
      <c r="A36" s="21"/>
      <c r="B36" s="23"/>
      <c r="C36" s="24"/>
      <c r="D36" s="21"/>
      <c r="E36" s="6" t="s">
        <v>18</v>
      </c>
      <c r="F36" s="6" t="s">
        <v>19</v>
      </c>
      <c r="G36" s="6" t="s">
        <v>20</v>
      </c>
      <c r="H36" s="21"/>
      <c r="I36" s="21"/>
      <c r="J36" s="21"/>
    </row>
    <row r="37" spans="1:10" ht="11.25" customHeight="1" x14ac:dyDescent="0.2">
      <c r="A37" s="7" t="s">
        <v>21</v>
      </c>
      <c r="B37" s="22"/>
      <c r="C37" s="22"/>
      <c r="D37" s="8"/>
      <c r="E37" s="8"/>
      <c r="F37" s="8"/>
      <c r="G37" s="8"/>
      <c r="H37" s="8"/>
      <c r="I37" s="8"/>
      <c r="J37" s="9"/>
    </row>
    <row r="38" spans="1:10" ht="11.25" customHeight="1" x14ac:dyDescent="0.2">
      <c r="B38" s="18" t="s">
        <v>59</v>
      </c>
      <c r="C38" s="18"/>
      <c r="D38" s="10">
        <v>250</v>
      </c>
      <c r="E38" s="11">
        <v>6.28</v>
      </c>
      <c r="F38" s="11">
        <v>10.050000000000001</v>
      </c>
      <c r="G38" s="11">
        <v>35.299999999999997</v>
      </c>
      <c r="H38" s="11">
        <v>290.3</v>
      </c>
      <c r="I38" s="11">
        <v>4</v>
      </c>
      <c r="J38" s="11" t="s">
        <v>60</v>
      </c>
    </row>
    <row r="39" spans="1:10" ht="11.25" customHeight="1" x14ac:dyDescent="0.2">
      <c r="B39" s="18" t="s">
        <v>61</v>
      </c>
      <c r="C39" s="18"/>
      <c r="D39" s="10">
        <v>100</v>
      </c>
      <c r="E39" s="11">
        <v>10.56</v>
      </c>
      <c r="F39" s="11">
        <v>3.7</v>
      </c>
      <c r="G39" s="11">
        <v>2.42</v>
      </c>
      <c r="H39" s="11">
        <v>87.2</v>
      </c>
      <c r="I39" s="11">
        <v>1</v>
      </c>
      <c r="J39" s="11" t="s">
        <v>36</v>
      </c>
    </row>
    <row r="40" spans="1:10" ht="21.75" customHeight="1" x14ac:dyDescent="0.2">
      <c r="B40" s="18" t="s">
        <v>62</v>
      </c>
      <c r="C40" s="18"/>
      <c r="D40" s="10">
        <v>150</v>
      </c>
      <c r="E40" s="11">
        <v>4.5999999999999996</v>
      </c>
      <c r="F40" s="11">
        <v>10.23</v>
      </c>
      <c r="G40" s="11">
        <v>34.340000000000003</v>
      </c>
      <c r="H40" s="11">
        <v>259.60000000000002</v>
      </c>
      <c r="I40" s="11"/>
      <c r="J40" s="11" t="s">
        <v>63</v>
      </c>
    </row>
    <row r="41" spans="1:10" ht="21.75" customHeight="1" x14ac:dyDescent="0.2">
      <c r="B41" s="18" t="s">
        <v>64</v>
      </c>
      <c r="C41" s="18"/>
      <c r="D41" s="10">
        <v>180</v>
      </c>
      <c r="E41" s="11">
        <v>1.04</v>
      </c>
      <c r="F41" s="11">
        <v>0.06</v>
      </c>
      <c r="G41" s="11">
        <v>25.17</v>
      </c>
      <c r="H41" s="11">
        <v>106.3</v>
      </c>
      <c r="I41" s="11">
        <v>0.8</v>
      </c>
      <c r="J41" s="11" t="s">
        <v>50</v>
      </c>
    </row>
    <row r="42" spans="1:10" ht="11.25" customHeight="1" x14ac:dyDescent="0.2">
      <c r="B42" s="18" t="s">
        <v>35</v>
      </c>
      <c r="C42" s="18"/>
      <c r="D42" s="10">
        <v>40</v>
      </c>
      <c r="E42" s="11">
        <v>2.56</v>
      </c>
      <c r="F42" s="11">
        <v>1.48</v>
      </c>
      <c r="G42" s="11">
        <v>7.5</v>
      </c>
      <c r="H42" s="11">
        <v>37.200000000000003</v>
      </c>
      <c r="I42" s="11"/>
      <c r="J42" s="11" t="s">
        <v>37</v>
      </c>
    </row>
    <row r="43" spans="1:10" ht="11.25" customHeight="1" x14ac:dyDescent="0.2">
      <c r="B43" s="18" t="s">
        <v>38</v>
      </c>
      <c r="C43" s="18"/>
      <c r="D43" s="10">
        <v>20</v>
      </c>
      <c r="E43" s="11">
        <v>1.02</v>
      </c>
      <c r="F43" s="11">
        <v>0.48</v>
      </c>
      <c r="G43" s="11">
        <v>5.52</v>
      </c>
      <c r="H43" s="11">
        <v>17.2</v>
      </c>
      <c r="I43" s="11"/>
      <c r="J43" s="11" t="s">
        <v>40</v>
      </c>
    </row>
    <row r="44" spans="1:10" ht="11.25" customHeight="1" x14ac:dyDescent="0.2">
      <c r="B44" s="18" t="s">
        <v>66</v>
      </c>
      <c r="C44" s="18"/>
      <c r="D44" s="10">
        <v>150</v>
      </c>
      <c r="E44" s="11">
        <v>0.27</v>
      </c>
      <c r="F44" s="11">
        <v>0.27</v>
      </c>
      <c r="G44" s="11">
        <v>6.53</v>
      </c>
      <c r="H44" s="11">
        <v>31.3</v>
      </c>
      <c r="I44" s="11">
        <v>6.67</v>
      </c>
      <c r="J44" s="11" t="s">
        <v>67</v>
      </c>
    </row>
    <row r="45" spans="1:10" ht="11.25" customHeight="1" x14ac:dyDescent="0.2">
      <c r="A45" s="19" t="s">
        <v>41</v>
      </c>
      <c r="B45" s="19"/>
      <c r="C45" s="19"/>
      <c r="D45" s="19"/>
      <c r="E45" s="11">
        <f>SUM(E38:E44)</f>
        <v>26.329999999999995</v>
      </c>
      <c r="F45" s="11">
        <f>SUM(F38:F44)</f>
        <v>26.27</v>
      </c>
      <c r="G45" s="11">
        <f>SUM(G38:G44)</f>
        <v>116.78</v>
      </c>
      <c r="H45" s="11">
        <f>SUM(H38:H44)</f>
        <v>829.1</v>
      </c>
      <c r="I45" s="11" t="s">
        <v>68</v>
      </c>
      <c r="J45" s="11"/>
    </row>
    <row r="46" spans="1:10" ht="11.25" customHeight="1" x14ac:dyDescent="0.2">
      <c r="A46" s="19" t="s">
        <v>42</v>
      </c>
      <c r="B46" s="19"/>
      <c r="C46" s="19"/>
      <c r="D46" s="19"/>
      <c r="E46" s="11"/>
      <c r="F46" s="11"/>
      <c r="G46" s="11"/>
      <c r="H46" s="11"/>
      <c r="I46" s="11"/>
      <c r="J46" s="11"/>
    </row>
    <row r="47" spans="1:10" ht="11.25" customHeight="1" x14ac:dyDescent="0.2">
      <c r="A47" s="2" t="s">
        <v>0</v>
      </c>
      <c r="E47" s="26" t="s">
        <v>106</v>
      </c>
      <c r="F47" s="27"/>
      <c r="G47" s="27"/>
      <c r="H47" s="27"/>
      <c r="I47" s="27"/>
      <c r="J47" s="27"/>
    </row>
    <row r="48" spans="1:10" ht="11.25" customHeight="1" x14ac:dyDescent="0.2">
      <c r="A48" s="12" t="s">
        <v>69</v>
      </c>
    </row>
    <row r="49" spans="1:10" ht="11.25" customHeight="1" x14ac:dyDescent="0.2">
      <c r="A49" s="3" t="s">
        <v>2</v>
      </c>
      <c r="D49" s="4" t="s">
        <v>3</v>
      </c>
      <c r="E49" s="5" t="s">
        <v>70</v>
      </c>
      <c r="H49" s="4" t="s">
        <v>5</v>
      </c>
      <c r="I49" s="17" t="s">
        <v>6</v>
      </c>
      <c r="J49" s="17"/>
    </row>
    <row r="50" spans="1:10" ht="11.25" customHeight="1" x14ac:dyDescent="0.2">
      <c r="D50" s="4" t="s">
        <v>7</v>
      </c>
      <c r="E50" s="5" t="s">
        <v>8</v>
      </c>
      <c r="H50" s="4" t="s">
        <v>9</v>
      </c>
      <c r="I50" s="17" t="s">
        <v>10</v>
      </c>
      <c r="J50" s="17"/>
    </row>
    <row r="51" spans="1:10" ht="19.5" customHeight="1" x14ac:dyDescent="0.2">
      <c r="A51" s="20" t="s">
        <v>11</v>
      </c>
      <c r="B51" s="20" t="s">
        <v>12</v>
      </c>
      <c r="C51" s="20"/>
      <c r="D51" s="20" t="s">
        <v>13</v>
      </c>
      <c r="E51" s="25" t="s">
        <v>14</v>
      </c>
      <c r="F51" s="25"/>
      <c r="G51" s="25"/>
      <c r="H51" s="20" t="s">
        <v>15</v>
      </c>
      <c r="I51" s="20" t="s">
        <v>16</v>
      </c>
      <c r="J51" s="20" t="s">
        <v>17</v>
      </c>
    </row>
    <row r="52" spans="1:10" ht="21.75" customHeight="1" x14ac:dyDescent="0.2">
      <c r="A52" s="21"/>
      <c r="B52" s="23"/>
      <c r="C52" s="24"/>
      <c r="D52" s="21"/>
      <c r="E52" s="6" t="s">
        <v>18</v>
      </c>
      <c r="F52" s="6" t="s">
        <v>19</v>
      </c>
      <c r="G52" s="6" t="s">
        <v>20</v>
      </c>
      <c r="H52" s="21"/>
      <c r="I52" s="21"/>
      <c r="J52" s="21"/>
    </row>
    <row r="53" spans="1:10" ht="11.25" customHeight="1" x14ac:dyDescent="0.2">
      <c r="A53" s="7" t="s">
        <v>21</v>
      </c>
      <c r="B53" s="22"/>
      <c r="C53" s="22"/>
      <c r="D53" s="8"/>
      <c r="E53" s="8"/>
      <c r="F53" s="8"/>
      <c r="G53" s="8"/>
      <c r="H53" s="8"/>
      <c r="I53" s="8"/>
      <c r="J53" s="9"/>
    </row>
    <row r="54" spans="1:10" ht="21.75" customHeight="1" x14ac:dyDescent="0.2">
      <c r="B54" s="18" t="s">
        <v>71</v>
      </c>
      <c r="C54" s="18"/>
      <c r="D54" s="10" t="s">
        <v>25</v>
      </c>
      <c r="E54" s="11">
        <v>3.25</v>
      </c>
      <c r="F54" s="11">
        <v>10.75</v>
      </c>
      <c r="G54" s="11">
        <v>31.5</v>
      </c>
      <c r="H54" s="11">
        <v>260.10000000000002</v>
      </c>
      <c r="I54" s="11">
        <v>9.82</v>
      </c>
      <c r="J54" s="11" t="s">
        <v>30</v>
      </c>
    </row>
    <row r="55" spans="1:10" ht="21.75" customHeight="1" x14ac:dyDescent="0.2">
      <c r="B55" s="18" t="s">
        <v>72</v>
      </c>
      <c r="C55" s="18"/>
      <c r="D55" s="10" t="s">
        <v>23</v>
      </c>
      <c r="E55" s="11">
        <v>11.2</v>
      </c>
      <c r="F55" s="11">
        <v>7.9</v>
      </c>
      <c r="G55" s="11">
        <v>5.3</v>
      </c>
      <c r="H55" s="11">
        <v>150.30000000000001</v>
      </c>
      <c r="I55" s="11">
        <v>6</v>
      </c>
      <c r="J55" s="11" t="s">
        <v>74</v>
      </c>
    </row>
    <row r="56" spans="1:10" ht="21.75" customHeight="1" x14ac:dyDescent="0.2">
      <c r="B56" s="18" t="s">
        <v>75</v>
      </c>
      <c r="C56" s="18"/>
      <c r="D56" s="10" t="s">
        <v>53</v>
      </c>
      <c r="E56" s="11">
        <v>8.06</v>
      </c>
      <c r="F56" s="11">
        <v>6.3</v>
      </c>
      <c r="G56" s="11">
        <v>35.1</v>
      </c>
      <c r="H56" s="11">
        <v>220.6</v>
      </c>
      <c r="I56" s="11"/>
      <c r="J56" s="11" t="s">
        <v>76</v>
      </c>
    </row>
    <row r="57" spans="1:10" ht="21.75" customHeight="1" x14ac:dyDescent="0.2">
      <c r="B57" s="18" t="s">
        <v>64</v>
      </c>
      <c r="C57" s="18"/>
      <c r="D57" s="10" t="s">
        <v>33</v>
      </c>
      <c r="E57" s="11">
        <v>1.04</v>
      </c>
      <c r="F57" s="11">
        <v>0.06</v>
      </c>
      <c r="G57" s="11">
        <v>25.17</v>
      </c>
      <c r="H57" s="11">
        <v>106.3</v>
      </c>
      <c r="I57" s="11">
        <v>0.8</v>
      </c>
      <c r="J57" s="11" t="s">
        <v>50</v>
      </c>
    </row>
    <row r="58" spans="1:10" ht="11.25" customHeight="1" x14ac:dyDescent="0.2">
      <c r="B58" s="18" t="s">
        <v>35</v>
      </c>
      <c r="C58" s="18"/>
      <c r="D58" s="10" t="s">
        <v>36</v>
      </c>
      <c r="E58" s="11">
        <v>2.56</v>
      </c>
      <c r="F58" s="11">
        <v>1.48</v>
      </c>
      <c r="G58" s="11">
        <v>7.5</v>
      </c>
      <c r="H58" s="11">
        <v>37.200000000000003</v>
      </c>
      <c r="I58" s="11"/>
      <c r="J58" s="11" t="s">
        <v>37</v>
      </c>
    </row>
    <row r="59" spans="1:10" ht="11.25" customHeight="1" x14ac:dyDescent="0.2">
      <c r="B59" s="18" t="s">
        <v>38</v>
      </c>
      <c r="C59" s="18"/>
      <c r="D59" s="10" t="s">
        <v>39</v>
      </c>
      <c r="E59" s="11">
        <v>1.02</v>
      </c>
      <c r="F59" s="11">
        <v>0.48</v>
      </c>
      <c r="G59" s="11">
        <v>5.52</v>
      </c>
      <c r="H59" s="11">
        <v>17.2</v>
      </c>
      <c r="I59" s="11"/>
      <c r="J59" s="11" t="s">
        <v>40</v>
      </c>
    </row>
    <row r="60" spans="1:10" ht="11.25" customHeight="1" x14ac:dyDescent="0.2">
      <c r="B60" s="18" t="s">
        <v>66</v>
      </c>
      <c r="C60" s="18"/>
      <c r="D60" s="10" t="s">
        <v>53</v>
      </c>
      <c r="E60" s="11">
        <v>0.27</v>
      </c>
      <c r="F60" s="11">
        <v>0.27</v>
      </c>
      <c r="G60" s="11">
        <v>6.53</v>
      </c>
      <c r="H60" s="11">
        <v>31.3</v>
      </c>
      <c r="I60" s="11">
        <v>6.67</v>
      </c>
      <c r="J60" s="11" t="s">
        <v>67</v>
      </c>
    </row>
    <row r="61" spans="1:10" ht="11.25" customHeight="1" x14ac:dyDescent="0.2">
      <c r="A61" s="19" t="s">
        <v>41</v>
      </c>
      <c r="B61" s="19"/>
      <c r="C61" s="19"/>
      <c r="D61" s="19"/>
      <c r="E61" s="11">
        <f>SUM(E54:E60)</f>
        <v>27.399999999999995</v>
      </c>
      <c r="F61" s="11">
        <f>SUM(F54:F60)</f>
        <v>27.24</v>
      </c>
      <c r="G61" s="11">
        <f>SUM(G54:G60)</f>
        <v>116.62</v>
      </c>
      <c r="H61" s="11">
        <f>SUM(H54:H60)</f>
        <v>823</v>
      </c>
      <c r="I61" s="11"/>
      <c r="J61" s="11"/>
    </row>
    <row r="62" spans="1:10" ht="11.25" customHeight="1" x14ac:dyDescent="0.2">
      <c r="A62" s="19" t="s">
        <v>42</v>
      </c>
      <c r="B62" s="19"/>
      <c r="C62" s="19"/>
      <c r="D62" s="19"/>
      <c r="E62" s="11"/>
      <c r="F62" s="11"/>
      <c r="G62" s="11"/>
      <c r="H62" s="11"/>
      <c r="I62" s="11"/>
      <c r="J62" s="11"/>
    </row>
    <row r="63" spans="1:10" ht="11.25" customHeight="1" x14ac:dyDescent="0.2">
      <c r="A63" s="2" t="s">
        <v>0</v>
      </c>
      <c r="E63" s="26" t="s">
        <v>106</v>
      </c>
      <c r="F63" s="27"/>
      <c r="G63" s="27"/>
      <c r="H63" s="27"/>
      <c r="I63" s="27"/>
      <c r="J63" s="27"/>
    </row>
    <row r="64" spans="1:10" ht="11.25" customHeight="1" x14ac:dyDescent="0.2">
      <c r="A64" s="12" t="s">
        <v>77</v>
      </c>
    </row>
    <row r="65" spans="1:10" ht="11.25" customHeight="1" x14ac:dyDescent="0.2">
      <c r="A65" s="3" t="s">
        <v>2</v>
      </c>
      <c r="D65" s="4" t="s">
        <v>3</v>
      </c>
      <c r="E65" s="5" t="s">
        <v>78</v>
      </c>
      <c r="H65" s="4" t="s">
        <v>5</v>
      </c>
      <c r="I65" s="17" t="s">
        <v>6</v>
      </c>
      <c r="J65" s="17"/>
    </row>
    <row r="66" spans="1:10" ht="11.25" customHeight="1" x14ac:dyDescent="0.2">
      <c r="D66" s="4" t="s">
        <v>7</v>
      </c>
      <c r="E66" s="5" t="s">
        <v>8</v>
      </c>
      <c r="H66" s="4" t="s">
        <v>9</v>
      </c>
      <c r="I66" s="17" t="s">
        <v>10</v>
      </c>
      <c r="J66" s="17"/>
    </row>
    <row r="67" spans="1:10" ht="19.5" customHeight="1" x14ac:dyDescent="0.2">
      <c r="A67" s="20" t="s">
        <v>11</v>
      </c>
      <c r="B67" s="20" t="s">
        <v>12</v>
      </c>
      <c r="C67" s="20"/>
      <c r="D67" s="20" t="s">
        <v>13</v>
      </c>
      <c r="E67" s="25" t="s">
        <v>14</v>
      </c>
      <c r="F67" s="25"/>
      <c r="G67" s="25"/>
      <c r="H67" s="20" t="s">
        <v>15</v>
      </c>
      <c r="I67" s="20" t="s">
        <v>16</v>
      </c>
      <c r="J67" s="20" t="s">
        <v>17</v>
      </c>
    </row>
    <row r="68" spans="1:10" ht="21.75" customHeight="1" x14ac:dyDescent="0.2">
      <c r="A68" s="21"/>
      <c r="B68" s="23"/>
      <c r="C68" s="24"/>
      <c r="D68" s="21"/>
      <c r="E68" s="6" t="s">
        <v>18</v>
      </c>
      <c r="F68" s="6" t="s">
        <v>19</v>
      </c>
      <c r="G68" s="6" t="s">
        <v>20</v>
      </c>
      <c r="H68" s="21"/>
      <c r="I68" s="21"/>
      <c r="J68" s="21"/>
    </row>
    <row r="69" spans="1:10" ht="11.25" customHeight="1" x14ac:dyDescent="0.2">
      <c r="A69" s="7" t="s">
        <v>21</v>
      </c>
      <c r="B69" s="22"/>
      <c r="C69" s="22"/>
      <c r="D69" s="8"/>
      <c r="E69" s="8"/>
      <c r="F69" s="8"/>
      <c r="G69" s="8"/>
      <c r="H69" s="8"/>
      <c r="I69" s="8"/>
      <c r="J69" s="9"/>
    </row>
    <row r="70" spans="1:10" ht="11.25" customHeight="1" x14ac:dyDescent="0.2">
      <c r="B70" s="18" t="s">
        <v>79</v>
      </c>
      <c r="C70" s="18"/>
      <c r="D70" s="10" t="s">
        <v>49</v>
      </c>
      <c r="E70" s="11">
        <v>1.5</v>
      </c>
      <c r="F70" s="11">
        <v>2.1</v>
      </c>
      <c r="G70" s="11">
        <v>42.5</v>
      </c>
      <c r="H70" s="11">
        <v>226.7</v>
      </c>
      <c r="I70" s="11">
        <v>1.5</v>
      </c>
      <c r="J70" s="11" t="s">
        <v>80</v>
      </c>
    </row>
    <row r="71" spans="1:10" ht="32.25" customHeight="1" x14ac:dyDescent="0.2">
      <c r="B71" s="18" t="s">
        <v>81</v>
      </c>
      <c r="C71" s="18"/>
      <c r="D71" s="10" t="s">
        <v>25</v>
      </c>
      <c r="E71" s="11">
        <v>10.7</v>
      </c>
      <c r="F71" s="11">
        <v>9.5</v>
      </c>
      <c r="G71" s="11">
        <v>15</v>
      </c>
      <c r="H71" s="11">
        <v>161</v>
      </c>
      <c r="I71" s="11">
        <v>8</v>
      </c>
      <c r="J71" s="11" t="s">
        <v>83</v>
      </c>
    </row>
    <row r="72" spans="1:10" ht="11.25" customHeight="1" x14ac:dyDescent="0.2">
      <c r="B72" s="18" t="s">
        <v>84</v>
      </c>
      <c r="C72" s="18"/>
      <c r="D72" s="10" t="s">
        <v>49</v>
      </c>
      <c r="E72" s="11">
        <v>8.14</v>
      </c>
      <c r="F72" s="11">
        <v>7.86</v>
      </c>
      <c r="G72" s="11">
        <v>0.36</v>
      </c>
      <c r="H72" s="11">
        <v>116.4</v>
      </c>
      <c r="I72" s="11">
        <v>0.74</v>
      </c>
      <c r="J72" s="11" t="s">
        <v>86</v>
      </c>
    </row>
    <row r="73" spans="1:10" ht="11.25" customHeight="1" x14ac:dyDescent="0.2">
      <c r="B73" s="18" t="s">
        <v>87</v>
      </c>
      <c r="C73" s="18"/>
      <c r="D73" s="10" t="s">
        <v>33</v>
      </c>
      <c r="E73" s="11">
        <v>4.0599999999999996</v>
      </c>
      <c r="F73" s="11">
        <v>8.43</v>
      </c>
      <c r="G73" s="11">
        <v>28.8</v>
      </c>
      <c r="H73" s="11">
        <v>207.8</v>
      </c>
      <c r="I73" s="11">
        <v>34.26</v>
      </c>
      <c r="J73" s="11" t="s">
        <v>73</v>
      </c>
    </row>
    <row r="74" spans="1:10" ht="11.25" customHeight="1" x14ac:dyDescent="0.2">
      <c r="B74" s="18" t="s">
        <v>55</v>
      </c>
      <c r="C74" s="18"/>
      <c r="D74" s="10" t="s">
        <v>33</v>
      </c>
      <c r="E74" s="11"/>
      <c r="F74" s="11"/>
      <c r="G74" s="11">
        <v>14.97</v>
      </c>
      <c r="H74" s="11">
        <v>58.1</v>
      </c>
      <c r="I74" s="11"/>
      <c r="J74" s="11" t="s">
        <v>56</v>
      </c>
    </row>
    <row r="75" spans="1:10" ht="11.25" customHeight="1" x14ac:dyDescent="0.2">
      <c r="B75" s="18" t="s">
        <v>35</v>
      </c>
      <c r="C75" s="18"/>
      <c r="D75" s="10" t="s">
        <v>36</v>
      </c>
      <c r="E75" s="11">
        <v>2.56</v>
      </c>
      <c r="F75" s="11">
        <v>1.48</v>
      </c>
      <c r="G75" s="11">
        <v>7.5</v>
      </c>
      <c r="H75" s="11">
        <v>37.200000000000003</v>
      </c>
      <c r="I75" s="11"/>
      <c r="J75" s="11" t="s">
        <v>37</v>
      </c>
    </row>
    <row r="76" spans="1:10" ht="11.25" customHeight="1" x14ac:dyDescent="0.2">
      <c r="B76" s="18" t="s">
        <v>38</v>
      </c>
      <c r="C76" s="18"/>
      <c r="D76" s="10" t="s">
        <v>39</v>
      </c>
      <c r="E76" s="11">
        <v>1.02</v>
      </c>
      <c r="F76" s="11">
        <v>0.48</v>
      </c>
      <c r="G76" s="11">
        <v>5.52</v>
      </c>
      <c r="H76" s="11">
        <v>17.2</v>
      </c>
      <c r="I76" s="11"/>
      <c r="J76" s="11" t="s">
        <v>40</v>
      </c>
    </row>
    <row r="77" spans="1:10" ht="11.25" customHeight="1" x14ac:dyDescent="0.2">
      <c r="A77" s="19" t="s">
        <v>41</v>
      </c>
      <c r="B77" s="19"/>
      <c r="C77" s="19"/>
      <c r="D77" s="19"/>
      <c r="E77" s="11">
        <f>SUM(E70:E76)</f>
        <v>27.979999999999997</v>
      </c>
      <c r="F77" s="11">
        <f>SUM(F70:F76)</f>
        <v>29.85</v>
      </c>
      <c r="G77" s="11">
        <f>SUM(G70:G76)</f>
        <v>114.64999999999999</v>
      </c>
      <c r="H77" s="11">
        <f>SUM(H70:H76)</f>
        <v>824.4000000000002</v>
      </c>
      <c r="I77" s="11">
        <v>44.5</v>
      </c>
      <c r="J77" s="11"/>
    </row>
    <row r="78" spans="1:10" ht="11.25" customHeight="1" x14ac:dyDescent="0.2">
      <c r="A78" s="19" t="s">
        <v>42</v>
      </c>
      <c r="B78" s="19"/>
      <c r="C78" s="19"/>
      <c r="D78" s="19"/>
      <c r="E78" s="11"/>
      <c r="F78" s="11"/>
      <c r="G78" s="11"/>
      <c r="H78" s="11"/>
      <c r="I78" s="11"/>
      <c r="J78" s="11"/>
    </row>
    <row r="79" spans="1:10" ht="11.25" customHeight="1" x14ac:dyDescent="0.2">
      <c r="A79" s="2" t="s">
        <v>0</v>
      </c>
      <c r="E79" s="26" t="s">
        <v>106</v>
      </c>
      <c r="F79" s="27"/>
      <c r="G79" s="27"/>
      <c r="H79" s="27"/>
      <c r="I79" s="27"/>
      <c r="J79" s="27"/>
    </row>
    <row r="80" spans="1:10" ht="11.25" customHeight="1" x14ac:dyDescent="0.2">
      <c r="A80" s="12" t="s">
        <v>89</v>
      </c>
    </row>
    <row r="81" spans="1:10" ht="11.25" customHeight="1" x14ac:dyDescent="0.2">
      <c r="A81" s="3" t="s">
        <v>2</v>
      </c>
      <c r="D81" s="4" t="s">
        <v>3</v>
      </c>
      <c r="E81" s="5" t="s">
        <v>4</v>
      </c>
      <c r="H81" s="4" t="s">
        <v>5</v>
      </c>
      <c r="I81" s="17" t="s">
        <v>6</v>
      </c>
      <c r="J81" s="17"/>
    </row>
    <row r="82" spans="1:10" ht="11.25" customHeight="1" x14ac:dyDescent="0.2">
      <c r="D82" s="4" t="s">
        <v>7</v>
      </c>
      <c r="E82" s="5" t="s">
        <v>50</v>
      </c>
      <c r="H82" s="4" t="s">
        <v>9</v>
      </c>
      <c r="I82" s="17" t="s">
        <v>10</v>
      </c>
      <c r="J82" s="17"/>
    </row>
    <row r="83" spans="1:10" ht="19.5" customHeight="1" x14ac:dyDescent="0.2">
      <c r="A83" s="20" t="s">
        <v>11</v>
      </c>
      <c r="B83" s="20" t="s">
        <v>12</v>
      </c>
      <c r="C83" s="20"/>
      <c r="D83" s="20" t="s">
        <v>13</v>
      </c>
      <c r="E83" s="25" t="s">
        <v>14</v>
      </c>
      <c r="F83" s="25"/>
      <c r="G83" s="25"/>
      <c r="H83" s="20" t="s">
        <v>15</v>
      </c>
      <c r="I83" s="20" t="s">
        <v>16</v>
      </c>
      <c r="J83" s="20" t="s">
        <v>17</v>
      </c>
    </row>
    <row r="84" spans="1:10" ht="21.75" customHeight="1" x14ac:dyDescent="0.2">
      <c r="A84" s="21"/>
      <c r="B84" s="23"/>
      <c r="C84" s="24"/>
      <c r="D84" s="21"/>
      <c r="E84" s="6" t="s">
        <v>18</v>
      </c>
      <c r="F84" s="6" t="s">
        <v>19</v>
      </c>
      <c r="G84" s="6" t="s">
        <v>20</v>
      </c>
      <c r="H84" s="21"/>
      <c r="I84" s="21"/>
      <c r="J84" s="21"/>
    </row>
    <row r="85" spans="1:10" ht="11.25" customHeight="1" x14ac:dyDescent="0.2">
      <c r="A85" s="7" t="s">
        <v>21</v>
      </c>
      <c r="B85" s="22"/>
      <c r="C85" s="22"/>
      <c r="D85" s="8"/>
      <c r="E85" s="8"/>
      <c r="F85" s="8"/>
      <c r="G85" s="8"/>
      <c r="H85" s="8"/>
      <c r="I85" s="8"/>
      <c r="J85" s="9"/>
    </row>
    <row r="86" spans="1:10" ht="32.25" customHeight="1" x14ac:dyDescent="0.2">
      <c r="B86" s="18" t="s">
        <v>45</v>
      </c>
      <c r="C86" s="18"/>
      <c r="D86" s="10" t="s">
        <v>25</v>
      </c>
      <c r="E86" s="11">
        <v>4.8899999999999997</v>
      </c>
      <c r="F86" s="11">
        <v>10.69</v>
      </c>
      <c r="G86" s="11">
        <v>35.200000000000003</v>
      </c>
      <c r="H86" s="11">
        <v>310.5</v>
      </c>
      <c r="I86" s="11" t="s">
        <v>46</v>
      </c>
      <c r="J86" s="11" t="s">
        <v>47</v>
      </c>
    </row>
    <row r="87" spans="1:10" ht="21.75" customHeight="1" x14ac:dyDescent="0.2">
      <c r="B87" s="18" t="s">
        <v>72</v>
      </c>
      <c r="C87" s="18"/>
      <c r="D87" s="10" t="s">
        <v>23</v>
      </c>
      <c r="E87" s="11">
        <v>15.2</v>
      </c>
      <c r="F87" s="11">
        <v>7.9</v>
      </c>
      <c r="G87" s="11">
        <v>20.2</v>
      </c>
      <c r="H87" s="11">
        <v>150.30000000000001</v>
      </c>
      <c r="I87" s="11">
        <v>6</v>
      </c>
      <c r="J87" s="11" t="s">
        <v>74</v>
      </c>
    </row>
    <row r="88" spans="1:10" ht="21.75" customHeight="1" x14ac:dyDescent="0.2">
      <c r="B88" s="18" t="s">
        <v>75</v>
      </c>
      <c r="C88" s="18"/>
      <c r="D88" s="10" t="s">
        <v>53</v>
      </c>
      <c r="E88" s="11">
        <v>3.06</v>
      </c>
      <c r="F88" s="11">
        <v>6.3</v>
      </c>
      <c r="G88" s="11">
        <v>27.1</v>
      </c>
      <c r="H88" s="11">
        <v>220.6</v>
      </c>
      <c r="I88" s="11"/>
      <c r="J88" s="11" t="s">
        <v>76</v>
      </c>
    </row>
    <row r="89" spans="1:10" ht="11.25" customHeight="1" x14ac:dyDescent="0.2">
      <c r="B89" s="18" t="s">
        <v>32</v>
      </c>
      <c r="C89" s="18"/>
      <c r="D89" s="10" t="s">
        <v>33</v>
      </c>
      <c r="E89" s="11">
        <v>0.1</v>
      </c>
      <c r="F89" s="11">
        <v>0.1</v>
      </c>
      <c r="G89" s="11">
        <v>11.4</v>
      </c>
      <c r="H89" s="11">
        <v>50</v>
      </c>
      <c r="I89" s="11">
        <v>10</v>
      </c>
      <c r="J89" s="11" t="s">
        <v>34</v>
      </c>
    </row>
    <row r="90" spans="1:10" ht="11.25" customHeight="1" x14ac:dyDescent="0.2">
      <c r="B90" s="18" t="s">
        <v>35</v>
      </c>
      <c r="C90" s="18"/>
      <c r="D90" s="10" t="s">
        <v>36</v>
      </c>
      <c r="E90" s="11">
        <v>2.56</v>
      </c>
      <c r="F90" s="11">
        <v>1.48</v>
      </c>
      <c r="G90" s="11">
        <v>7.5</v>
      </c>
      <c r="H90" s="11">
        <v>37.200000000000003</v>
      </c>
      <c r="I90" s="11"/>
      <c r="J90" s="11" t="s">
        <v>37</v>
      </c>
    </row>
    <row r="91" spans="1:10" ht="11.25" customHeight="1" x14ac:dyDescent="0.2">
      <c r="B91" s="18" t="s">
        <v>38</v>
      </c>
      <c r="C91" s="18"/>
      <c r="D91" s="10" t="s">
        <v>39</v>
      </c>
      <c r="E91" s="11">
        <v>1.02</v>
      </c>
      <c r="F91" s="11">
        <v>0.48</v>
      </c>
      <c r="G91" s="11">
        <v>5.52</v>
      </c>
      <c r="H91" s="11">
        <v>17.2</v>
      </c>
      <c r="I91" s="11"/>
      <c r="J91" s="11" t="s">
        <v>40</v>
      </c>
    </row>
    <row r="92" spans="1:10" ht="11.25" customHeight="1" x14ac:dyDescent="0.2">
      <c r="B92" s="18" t="s">
        <v>66</v>
      </c>
      <c r="C92" s="18"/>
      <c r="D92" s="10" t="s">
        <v>29</v>
      </c>
      <c r="E92" s="11">
        <v>0.36</v>
      </c>
      <c r="F92" s="11">
        <v>0.36</v>
      </c>
      <c r="G92" s="11">
        <v>8.7100000000000009</v>
      </c>
      <c r="H92" s="11">
        <v>41.8</v>
      </c>
      <c r="I92" s="11">
        <v>8.89</v>
      </c>
      <c r="J92" s="11" t="s">
        <v>67</v>
      </c>
    </row>
    <row r="93" spans="1:10" ht="11.25" customHeight="1" x14ac:dyDescent="0.2">
      <c r="A93" s="19" t="s">
        <v>41</v>
      </c>
      <c r="B93" s="19"/>
      <c r="C93" s="19"/>
      <c r="D93" s="19"/>
      <c r="E93" s="11">
        <f>SUM(E86:E92)</f>
        <v>27.189999999999998</v>
      </c>
      <c r="F93" s="11">
        <f>SUM(F86:F92)</f>
        <v>27.310000000000002</v>
      </c>
      <c r="G93" s="11">
        <f>SUM(G86:G92)</f>
        <v>115.63</v>
      </c>
      <c r="H93" s="11">
        <f>SUM(H86:H92)</f>
        <v>827.6</v>
      </c>
      <c r="I93" s="11" t="s">
        <v>90</v>
      </c>
      <c r="J93" s="11"/>
    </row>
    <row r="94" spans="1:10" ht="11.25" customHeight="1" x14ac:dyDescent="0.2">
      <c r="A94" s="19" t="s">
        <v>42</v>
      </c>
      <c r="B94" s="19"/>
      <c r="C94" s="19"/>
      <c r="D94" s="19"/>
      <c r="E94" s="11"/>
      <c r="F94" s="11"/>
      <c r="G94" s="11"/>
      <c r="H94" s="11"/>
      <c r="I94" s="11"/>
      <c r="J94" s="11"/>
    </row>
    <row r="95" spans="1:10" ht="11.25" customHeight="1" x14ac:dyDescent="0.2">
      <c r="A95" s="2" t="s">
        <v>0</v>
      </c>
      <c r="E95" s="26" t="s">
        <v>106</v>
      </c>
      <c r="F95" s="27"/>
      <c r="G95" s="27"/>
      <c r="H95" s="27"/>
      <c r="I95" s="27"/>
      <c r="J95" s="27"/>
    </row>
    <row r="96" spans="1:10" ht="11.25" customHeight="1" x14ac:dyDescent="0.2">
      <c r="A96" s="12" t="s">
        <v>91</v>
      </c>
    </row>
    <row r="97" spans="1:10" ht="11.25" customHeight="1" x14ac:dyDescent="0.2">
      <c r="A97" s="3" t="s">
        <v>2</v>
      </c>
      <c r="D97" s="4" t="s">
        <v>3</v>
      </c>
      <c r="E97" s="5" t="s">
        <v>44</v>
      </c>
      <c r="H97" s="4" t="s">
        <v>5</v>
      </c>
      <c r="I97" s="17" t="s">
        <v>6</v>
      </c>
      <c r="J97" s="17"/>
    </row>
    <row r="98" spans="1:10" ht="11.25" customHeight="1" x14ac:dyDescent="0.2">
      <c r="D98" s="4" t="s">
        <v>7</v>
      </c>
      <c r="E98" s="5" t="s">
        <v>50</v>
      </c>
      <c r="H98" s="4" t="s">
        <v>9</v>
      </c>
      <c r="I98" s="17" t="s">
        <v>10</v>
      </c>
      <c r="J98" s="17"/>
    </row>
    <row r="99" spans="1:10" ht="19.5" customHeight="1" x14ac:dyDescent="0.2">
      <c r="A99" s="20" t="s">
        <v>11</v>
      </c>
      <c r="B99" s="20" t="s">
        <v>12</v>
      </c>
      <c r="C99" s="20"/>
      <c r="D99" s="20" t="s">
        <v>13</v>
      </c>
      <c r="E99" s="25" t="s">
        <v>14</v>
      </c>
      <c r="F99" s="25"/>
      <c r="G99" s="25"/>
      <c r="H99" s="20" t="s">
        <v>15</v>
      </c>
      <c r="I99" s="20" t="s">
        <v>16</v>
      </c>
      <c r="J99" s="20" t="s">
        <v>17</v>
      </c>
    </row>
    <row r="100" spans="1:10" ht="21.75" customHeight="1" x14ac:dyDescent="0.2">
      <c r="A100" s="21"/>
      <c r="B100" s="23"/>
      <c r="C100" s="24"/>
      <c r="D100" s="21"/>
      <c r="E100" s="6" t="s">
        <v>18</v>
      </c>
      <c r="F100" s="6" t="s">
        <v>19</v>
      </c>
      <c r="G100" s="6" t="s">
        <v>20</v>
      </c>
      <c r="H100" s="21"/>
      <c r="I100" s="21"/>
      <c r="J100" s="21"/>
    </row>
    <row r="101" spans="1:10" ht="11.25" customHeight="1" x14ac:dyDescent="0.2">
      <c r="A101" s="7" t="s">
        <v>21</v>
      </c>
      <c r="B101" s="22"/>
      <c r="C101" s="22"/>
      <c r="D101" s="8"/>
      <c r="E101" s="8"/>
      <c r="F101" s="8"/>
      <c r="G101" s="8"/>
      <c r="H101" s="8"/>
      <c r="I101" s="8"/>
      <c r="J101" s="9"/>
    </row>
    <row r="102" spans="1:10" ht="32.25" customHeight="1" x14ac:dyDescent="0.2">
      <c r="B102" s="18" t="s">
        <v>92</v>
      </c>
      <c r="C102" s="18"/>
      <c r="D102" s="10" t="s">
        <v>49</v>
      </c>
      <c r="E102" s="11">
        <v>3.41</v>
      </c>
      <c r="F102" s="11">
        <v>3.96</v>
      </c>
      <c r="G102" s="11">
        <v>21.87</v>
      </c>
      <c r="H102" s="11">
        <v>107</v>
      </c>
      <c r="I102" s="11">
        <v>27</v>
      </c>
      <c r="J102" s="11" t="s">
        <v>93</v>
      </c>
    </row>
    <row r="103" spans="1:10" ht="32.25" customHeight="1" x14ac:dyDescent="0.2">
      <c r="B103" s="18" t="s">
        <v>81</v>
      </c>
      <c r="C103" s="18"/>
      <c r="D103" s="10" t="s">
        <v>25</v>
      </c>
      <c r="E103" s="11">
        <v>6.75</v>
      </c>
      <c r="F103" s="11">
        <v>9.5</v>
      </c>
      <c r="G103" s="11">
        <v>15</v>
      </c>
      <c r="H103" s="11">
        <v>161</v>
      </c>
      <c r="I103" s="11">
        <v>8</v>
      </c>
      <c r="J103" s="11" t="s">
        <v>83</v>
      </c>
    </row>
    <row r="104" spans="1:10" ht="11.25" customHeight="1" x14ac:dyDescent="0.2">
      <c r="B104" s="18" t="s">
        <v>48</v>
      </c>
      <c r="C104" s="18"/>
      <c r="D104" s="10" t="s">
        <v>49</v>
      </c>
      <c r="E104" s="11">
        <v>15.13</v>
      </c>
      <c r="F104" s="11">
        <v>20.12</v>
      </c>
      <c r="G104" s="11">
        <v>15.79</v>
      </c>
      <c r="H104" s="11">
        <v>360.7</v>
      </c>
      <c r="I104" s="11">
        <v>2</v>
      </c>
      <c r="J104" s="11" t="s">
        <v>51</v>
      </c>
    </row>
    <row r="105" spans="1:10" ht="21.75" customHeight="1" x14ac:dyDescent="0.2">
      <c r="B105" s="18" t="s">
        <v>52</v>
      </c>
      <c r="C105" s="18"/>
      <c r="D105" s="10" t="s">
        <v>53</v>
      </c>
      <c r="E105" s="11">
        <v>5.56</v>
      </c>
      <c r="F105" s="11">
        <v>6.45</v>
      </c>
      <c r="G105" s="11">
        <v>35.35</v>
      </c>
      <c r="H105" s="11">
        <v>221.9</v>
      </c>
      <c r="I105" s="11"/>
      <c r="J105" s="11" t="s">
        <v>54</v>
      </c>
    </row>
    <row r="106" spans="1:10" ht="21.75" customHeight="1" x14ac:dyDescent="0.2">
      <c r="B106" s="18" t="s">
        <v>64</v>
      </c>
      <c r="C106" s="18"/>
      <c r="D106" s="10" t="s">
        <v>33</v>
      </c>
      <c r="E106" s="11">
        <v>1.04</v>
      </c>
      <c r="F106" s="11">
        <v>0.06</v>
      </c>
      <c r="G106" s="11">
        <v>25.17</v>
      </c>
      <c r="H106" s="11">
        <v>106.3</v>
      </c>
      <c r="I106" s="11">
        <v>0.8</v>
      </c>
      <c r="J106" s="11" t="s">
        <v>50</v>
      </c>
    </row>
    <row r="107" spans="1:10" ht="11.25" customHeight="1" x14ac:dyDescent="0.2">
      <c r="B107" s="18" t="s">
        <v>35</v>
      </c>
      <c r="C107" s="18"/>
      <c r="D107" s="10" t="s">
        <v>36</v>
      </c>
      <c r="E107" s="11">
        <v>2.56</v>
      </c>
      <c r="F107" s="11">
        <v>1.48</v>
      </c>
      <c r="G107" s="11">
        <v>7.5</v>
      </c>
      <c r="H107" s="11">
        <v>37.200000000000003</v>
      </c>
      <c r="I107" s="11"/>
      <c r="J107" s="11" t="s">
        <v>37</v>
      </c>
    </row>
    <row r="108" spans="1:10" ht="11.25" customHeight="1" x14ac:dyDescent="0.2">
      <c r="B108" s="18" t="s">
        <v>38</v>
      </c>
      <c r="C108" s="18"/>
      <c r="D108" s="10" t="s">
        <v>39</v>
      </c>
      <c r="E108" s="11">
        <v>1.02</v>
      </c>
      <c r="F108" s="11">
        <v>0.48</v>
      </c>
      <c r="G108" s="11">
        <v>5.52</v>
      </c>
      <c r="H108" s="11">
        <v>17.2</v>
      </c>
      <c r="I108" s="11"/>
      <c r="J108" s="11" t="s">
        <v>40</v>
      </c>
    </row>
    <row r="109" spans="1:10" ht="11.25" customHeight="1" x14ac:dyDescent="0.2">
      <c r="A109" s="19" t="s">
        <v>41</v>
      </c>
      <c r="B109" s="19"/>
      <c r="C109" s="19"/>
      <c r="D109" s="19"/>
      <c r="E109" s="11">
        <f>SUM(E102:E108)</f>
        <v>35.47</v>
      </c>
      <c r="F109" s="11">
        <f>SUM(F102:F108)</f>
        <v>42.05</v>
      </c>
      <c r="G109" s="11">
        <f>SUM(G102:G108)</f>
        <v>126.2</v>
      </c>
      <c r="H109" s="11">
        <f>SUM(H102:H108)</f>
        <v>1011.3000000000001</v>
      </c>
      <c r="I109" s="11">
        <v>37.799999999999997</v>
      </c>
      <c r="J109" s="11"/>
    </row>
    <row r="110" spans="1:10" ht="11.25" customHeight="1" x14ac:dyDescent="0.2">
      <c r="A110" s="19" t="s">
        <v>42</v>
      </c>
      <c r="B110" s="19"/>
      <c r="C110" s="19"/>
      <c r="D110" s="19"/>
      <c r="E110" s="11"/>
      <c r="F110" s="11"/>
      <c r="G110" s="11"/>
      <c r="H110" s="11"/>
      <c r="I110" s="11"/>
      <c r="J110" s="11"/>
    </row>
    <row r="111" spans="1:10" ht="11.25" customHeight="1" x14ac:dyDescent="0.2">
      <c r="A111" s="2" t="s">
        <v>0</v>
      </c>
      <c r="E111" s="26" t="s">
        <v>106</v>
      </c>
      <c r="F111" s="27"/>
      <c r="G111" s="27"/>
      <c r="H111" s="27"/>
      <c r="I111" s="27"/>
      <c r="J111" s="27"/>
    </row>
    <row r="112" spans="1:10" ht="11.25" customHeight="1" x14ac:dyDescent="0.2">
      <c r="A112" s="12" t="s">
        <v>94</v>
      </c>
    </row>
    <row r="113" spans="1:10" ht="11.25" customHeight="1" x14ac:dyDescent="0.2">
      <c r="A113" s="3" t="s">
        <v>2</v>
      </c>
      <c r="D113" s="4" t="s">
        <v>3</v>
      </c>
      <c r="E113" s="5" t="s">
        <v>58</v>
      </c>
      <c r="H113" s="4" t="s">
        <v>5</v>
      </c>
      <c r="I113" s="17" t="s">
        <v>6</v>
      </c>
      <c r="J113" s="17"/>
    </row>
    <row r="114" spans="1:10" ht="11.25" customHeight="1" x14ac:dyDescent="0.2">
      <c r="D114" s="4" t="s">
        <v>7</v>
      </c>
      <c r="E114" s="5" t="s">
        <v>50</v>
      </c>
      <c r="H114" s="4" t="s">
        <v>9</v>
      </c>
      <c r="I114" s="17" t="s">
        <v>10</v>
      </c>
      <c r="J114" s="17"/>
    </row>
    <row r="115" spans="1:10" ht="19.5" customHeight="1" x14ac:dyDescent="0.2">
      <c r="A115" s="20" t="s">
        <v>11</v>
      </c>
      <c r="B115" s="20" t="s">
        <v>12</v>
      </c>
      <c r="C115" s="20"/>
      <c r="D115" s="20" t="s">
        <v>13</v>
      </c>
      <c r="E115" s="25" t="s">
        <v>14</v>
      </c>
      <c r="F115" s="25"/>
      <c r="G115" s="25"/>
      <c r="H115" s="20" t="s">
        <v>15</v>
      </c>
      <c r="I115" s="20" t="s">
        <v>16</v>
      </c>
      <c r="J115" s="20" t="s">
        <v>17</v>
      </c>
    </row>
    <row r="116" spans="1:10" ht="21.75" customHeight="1" x14ac:dyDescent="0.2">
      <c r="A116" s="21"/>
      <c r="B116" s="23"/>
      <c r="C116" s="24"/>
      <c r="D116" s="21"/>
      <c r="E116" s="6" t="s">
        <v>18</v>
      </c>
      <c r="F116" s="6" t="s">
        <v>19</v>
      </c>
      <c r="G116" s="6" t="s">
        <v>20</v>
      </c>
      <c r="H116" s="21"/>
      <c r="I116" s="21"/>
      <c r="J116" s="21"/>
    </row>
    <row r="117" spans="1:10" ht="11.25" customHeight="1" x14ac:dyDescent="0.2">
      <c r="A117" s="7" t="s">
        <v>21</v>
      </c>
      <c r="B117" s="22"/>
      <c r="C117" s="22"/>
      <c r="D117" s="8"/>
      <c r="E117" s="8"/>
      <c r="F117" s="8"/>
      <c r="G117" s="8"/>
      <c r="H117" s="8"/>
      <c r="I117" s="8"/>
      <c r="J117" s="9"/>
    </row>
    <row r="118" spans="1:10" ht="32.25" customHeight="1" x14ac:dyDescent="0.2">
      <c r="B118" s="18" t="s">
        <v>95</v>
      </c>
      <c r="C118" s="18"/>
      <c r="D118" s="10" t="s">
        <v>25</v>
      </c>
      <c r="E118" s="11">
        <v>3.18</v>
      </c>
      <c r="F118" s="11">
        <v>5.3</v>
      </c>
      <c r="G118" s="11">
        <v>50.3</v>
      </c>
      <c r="H118" s="11">
        <v>190.2</v>
      </c>
      <c r="I118" s="11">
        <v>8</v>
      </c>
      <c r="J118" s="11" t="s">
        <v>82</v>
      </c>
    </row>
    <row r="119" spans="1:10" ht="11.25" customHeight="1" x14ac:dyDescent="0.2">
      <c r="B119" s="18" t="s">
        <v>61</v>
      </c>
      <c r="C119" s="18"/>
      <c r="D119" s="10" t="s">
        <v>23</v>
      </c>
      <c r="E119" s="11">
        <v>10.56</v>
      </c>
      <c r="F119" s="11">
        <v>3.7</v>
      </c>
      <c r="G119" s="11">
        <v>2.42</v>
      </c>
      <c r="H119" s="11">
        <v>250.2</v>
      </c>
      <c r="I119" s="11">
        <v>1</v>
      </c>
      <c r="J119" s="11" t="s">
        <v>36</v>
      </c>
    </row>
    <row r="120" spans="1:10" ht="21.75" customHeight="1" x14ac:dyDescent="0.2">
      <c r="B120" s="18" t="s">
        <v>62</v>
      </c>
      <c r="C120" s="18"/>
      <c r="D120" s="10" t="s">
        <v>53</v>
      </c>
      <c r="E120" s="11">
        <v>7.61</v>
      </c>
      <c r="F120" s="11">
        <v>3.23</v>
      </c>
      <c r="G120" s="11">
        <v>34.340000000000003</v>
      </c>
      <c r="H120" s="11">
        <v>259.60000000000002</v>
      </c>
      <c r="I120" s="11"/>
      <c r="J120" s="11" t="s">
        <v>63</v>
      </c>
    </row>
    <row r="121" spans="1:10" ht="11.25" customHeight="1" x14ac:dyDescent="0.2">
      <c r="B121" s="18" t="s">
        <v>55</v>
      </c>
      <c r="C121" s="18"/>
      <c r="D121" s="10" t="s">
        <v>33</v>
      </c>
      <c r="E121" s="11"/>
      <c r="F121" s="11"/>
      <c r="G121" s="11">
        <v>14.97</v>
      </c>
      <c r="H121" s="11">
        <v>58.1</v>
      </c>
      <c r="I121" s="11"/>
      <c r="J121" s="11" t="s">
        <v>56</v>
      </c>
    </row>
    <row r="122" spans="1:10" ht="11.25" customHeight="1" x14ac:dyDescent="0.2">
      <c r="B122" s="18" t="s">
        <v>35</v>
      </c>
      <c r="C122" s="18"/>
      <c r="D122" s="10" t="s">
        <v>36</v>
      </c>
      <c r="E122" s="11">
        <v>2.56</v>
      </c>
      <c r="F122" s="11">
        <v>1.48</v>
      </c>
      <c r="G122" s="11">
        <v>7.5</v>
      </c>
      <c r="H122" s="11">
        <v>37.200000000000003</v>
      </c>
      <c r="I122" s="11"/>
      <c r="J122" s="11" t="s">
        <v>37</v>
      </c>
    </row>
    <row r="123" spans="1:10" ht="11.25" customHeight="1" x14ac:dyDescent="0.2">
      <c r="B123" s="18" t="s">
        <v>38</v>
      </c>
      <c r="C123" s="18"/>
      <c r="D123" s="10" t="s">
        <v>39</v>
      </c>
      <c r="E123" s="11">
        <v>1.02</v>
      </c>
      <c r="F123" s="11">
        <v>0.48</v>
      </c>
      <c r="G123" s="11">
        <v>5.52</v>
      </c>
      <c r="H123" s="11">
        <v>17.2</v>
      </c>
      <c r="I123" s="11"/>
      <c r="J123" s="11" t="s">
        <v>40</v>
      </c>
    </row>
    <row r="124" spans="1:10" ht="11.25" customHeight="1" x14ac:dyDescent="0.2">
      <c r="B124" s="18" t="s">
        <v>66</v>
      </c>
      <c r="C124" s="18"/>
      <c r="D124" s="10" t="s">
        <v>53</v>
      </c>
      <c r="E124" s="11">
        <v>0.27</v>
      </c>
      <c r="F124" s="11">
        <v>0.27</v>
      </c>
      <c r="G124" s="11">
        <v>6.53</v>
      </c>
      <c r="H124" s="11">
        <v>31.3</v>
      </c>
      <c r="I124" s="11">
        <v>6.67</v>
      </c>
      <c r="J124" s="11" t="s">
        <v>67</v>
      </c>
    </row>
    <row r="125" spans="1:10" ht="11.25" customHeight="1" x14ac:dyDescent="0.2">
      <c r="A125" s="19" t="s">
        <v>41</v>
      </c>
      <c r="B125" s="19"/>
      <c r="C125" s="19"/>
      <c r="D125" s="19"/>
      <c r="E125" s="11">
        <f>SUM(E118:E124)</f>
        <v>25.2</v>
      </c>
      <c r="F125" s="11">
        <f>SUM(F118:F124)</f>
        <v>14.46</v>
      </c>
      <c r="G125" s="11">
        <f>SUM(G118:G124)</f>
        <v>121.58</v>
      </c>
      <c r="H125" s="11">
        <f>SUM(H118:H124)</f>
        <v>843.80000000000007</v>
      </c>
      <c r="I125" s="11">
        <v>15.67</v>
      </c>
      <c r="J125" s="11"/>
    </row>
    <row r="126" spans="1:10" ht="11.25" customHeight="1" x14ac:dyDescent="0.2">
      <c r="A126" s="19" t="s">
        <v>42</v>
      </c>
      <c r="B126" s="19"/>
      <c r="C126" s="19"/>
      <c r="D126" s="19"/>
      <c r="E126" s="11"/>
      <c r="F126" s="11"/>
      <c r="G126" s="11"/>
      <c r="H126" s="11"/>
      <c r="I126" s="11"/>
      <c r="J126" s="11"/>
    </row>
    <row r="127" spans="1:10" ht="11.25" customHeight="1" x14ac:dyDescent="0.2">
      <c r="A127" s="2" t="s">
        <v>0</v>
      </c>
      <c r="E127" s="26" t="s">
        <v>106</v>
      </c>
      <c r="F127" s="27"/>
      <c r="G127" s="27"/>
      <c r="H127" s="27"/>
      <c r="I127" s="27"/>
      <c r="J127" s="27"/>
    </row>
    <row r="128" spans="1:10" ht="11.25" customHeight="1" x14ac:dyDescent="0.2">
      <c r="A128" s="12" t="s">
        <v>96</v>
      </c>
    </row>
    <row r="129" spans="1:10" ht="11.25" customHeight="1" x14ac:dyDescent="0.2">
      <c r="A129" s="3" t="s">
        <v>2</v>
      </c>
      <c r="D129" s="4" t="s">
        <v>3</v>
      </c>
      <c r="E129" s="5" t="s">
        <v>70</v>
      </c>
      <c r="H129" s="4" t="s">
        <v>5</v>
      </c>
      <c r="I129" s="17" t="s">
        <v>6</v>
      </c>
      <c r="J129" s="17"/>
    </row>
    <row r="130" spans="1:10" ht="11.25" customHeight="1" x14ac:dyDescent="0.2">
      <c r="D130" s="4" t="s">
        <v>7</v>
      </c>
      <c r="E130" s="5" t="s">
        <v>50</v>
      </c>
      <c r="H130" s="4" t="s">
        <v>9</v>
      </c>
      <c r="I130" s="17" t="s">
        <v>10</v>
      </c>
      <c r="J130" s="17"/>
    </row>
    <row r="131" spans="1:10" ht="19.5" customHeight="1" x14ac:dyDescent="0.2">
      <c r="A131" s="20" t="s">
        <v>11</v>
      </c>
      <c r="B131" s="20" t="s">
        <v>12</v>
      </c>
      <c r="C131" s="20"/>
      <c r="D131" s="20" t="s">
        <v>13</v>
      </c>
      <c r="E131" s="25" t="s">
        <v>14</v>
      </c>
      <c r="F131" s="25"/>
      <c r="G131" s="25"/>
      <c r="H131" s="20" t="s">
        <v>15</v>
      </c>
      <c r="I131" s="20" t="s">
        <v>16</v>
      </c>
      <c r="J131" s="20" t="s">
        <v>17</v>
      </c>
    </row>
    <row r="132" spans="1:10" ht="21.75" customHeight="1" x14ac:dyDescent="0.2">
      <c r="A132" s="21"/>
      <c r="B132" s="23"/>
      <c r="C132" s="24"/>
      <c r="D132" s="21"/>
      <c r="E132" s="6" t="s">
        <v>18</v>
      </c>
      <c r="F132" s="6" t="s">
        <v>19</v>
      </c>
      <c r="G132" s="6" t="s">
        <v>20</v>
      </c>
      <c r="H132" s="21"/>
      <c r="I132" s="21"/>
      <c r="J132" s="21"/>
    </row>
    <row r="133" spans="1:10" ht="11.25" customHeight="1" x14ac:dyDescent="0.2">
      <c r="A133" s="7" t="s">
        <v>21</v>
      </c>
      <c r="B133" s="22"/>
      <c r="C133" s="22"/>
      <c r="D133" s="8"/>
      <c r="E133" s="8"/>
      <c r="F133" s="8"/>
      <c r="G133" s="8"/>
      <c r="H133" s="8"/>
      <c r="I133" s="8"/>
      <c r="J133" s="9"/>
    </row>
    <row r="134" spans="1:10" ht="21.75" customHeight="1" x14ac:dyDescent="0.2">
      <c r="B134" s="18" t="s">
        <v>97</v>
      </c>
      <c r="C134" s="18"/>
      <c r="D134" s="10" t="s">
        <v>49</v>
      </c>
      <c r="E134" s="11">
        <v>2</v>
      </c>
      <c r="F134" s="11">
        <v>2.5</v>
      </c>
      <c r="G134" s="11">
        <v>44.15</v>
      </c>
      <c r="H134" s="11">
        <v>150.69999999999999</v>
      </c>
      <c r="I134" s="11">
        <v>9.8000000000000007</v>
      </c>
      <c r="J134" s="11" t="s">
        <v>98</v>
      </c>
    </row>
    <row r="135" spans="1:10" ht="11.25" customHeight="1" x14ac:dyDescent="0.2">
      <c r="B135" s="18" t="s">
        <v>59</v>
      </c>
      <c r="C135" s="18"/>
      <c r="D135" s="10" t="s">
        <v>25</v>
      </c>
      <c r="E135" s="11">
        <v>1.28</v>
      </c>
      <c r="F135" s="11">
        <v>1.05</v>
      </c>
      <c r="G135" s="11">
        <v>24.27</v>
      </c>
      <c r="H135" s="11">
        <v>123.5</v>
      </c>
      <c r="I135" s="11">
        <v>4</v>
      </c>
      <c r="J135" s="11" t="s">
        <v>60</v>
      </c>
    </row>
    <row r="136" spans="1:10" ht="11.25" customHeight="1" x14ac:dyDescent="0.2">
      <c r="B136" s="18" t="s">
        <v>28</v>
      </c>
      <c r="C136" s="18"/>
      <c r="D136" s="10" t="s">
        <v>29</v>
      </c>
      <c r="E136" s="11">
        <v>14</v>
      </c>
      <c r="F136" s="11">
        <v>23.5</v>
      </c>
      <c r="G136" s="11">
        <v>37.25</v>
      </c>
      <c r="H136" s="11">
        <v>412.5</v>
      </c>
      <c r="I136" s="11">
        <v>1.37</v>
      </c>
      <c r="J136" s="11" t="s">
        <v>31</v>
      </c>
    </row>
    <row r="137" spans="1:10" ht="11.25" customHeight="1" x14ac:dyDescent="0.2">
      <c r="B137" s="18" t="s">
        <v>55</v>
      </c>
      <c r="C137" s="18"/>
      <c r="D137" s="10" t="s">
        <v>33</v>
      </c>
      <c r="E137" s="11"/>
      <c r="F137" s="11"/>
      <c r="G137" s="11">
        <v>14.97</v>
      </c>
      <c r="H137" s="11">
        <v>58.1</v>
      </c>
      <c r="I137" s="11"/>
      <c r="J137" s="11" t="s">
        <v>56</v>
      </c>
    </row>
    <row r="138" spans="1:10" ht="11.25" customHeight="1" x14ac:dyDescent="0.2">
      <c r="B138" s="18" t="s">
        <v>35</v>
      </c>
      <c r="C138" s="18"/>
      <c r="D138" s="10" t="s">
        <v>36</v>
      </c>
      <c r="E138" s="11">
        <v>2.56</v>
      </c>
      <c r="F138" s="11">
        <v>1.48</v>
      </c>
      <c r="G138" s="11">
        <v>7.5</v>
      </c>
      <c r="H138" s="11">
        <v>37.200000000000003</v>
      </c>
      <c r="I138" s="11"/>
      <c r="J138" s="11" t="s">
        <v>37</v>
      </c>
    </row>
    <row r="139" spans="1:10" ht="11.25" customHeight="1" x14ac:dyDescent="0.2">
      <c r="B139" s="18" t="s">
        <v>38</v>
      </c>
      <c r="C139" s="18"/>
      <c r="D139" s="10" t="s">
        <v>39</v>
      </c>
      <c r="E139" s="11">
        <v>1.02</v>
      </c>
      <c r="F139" s="11">
        <v>0.48</v>
      </c>
      <c r="G139" s="11">
        <v>5.52</v>
      </c>
      <c r="H139" s="11">
        <v>17.2</v>
      </c>
      <c r="I139" s="11"/>
      <c r="J139" s="11" t="s">
        <v>40</v>
      </c>
    </row>
    <row r="140" spans="1:10" ht="11.25" customHeight="1" x14ac:dyDescent="0.2">
      <c r="A140" s="19" t="s">
        <v>41</v>
      </c>
      <c r="B140" s="19"/>
      <c r="C140" s="19"/>
      <c r="D140" s="19"/>
      <c r="E140" s="11">
        <f>SUM(E134:E139)</f>
        <v>20.86</v>
      </c>
      <c r="F140" s="11">
        <f>SUM(F134:F139)</f>
        <v>29.01</v>
      </c>
      <c r="G140" s="11">
        <f>SUM(G134:G139)</f>
        <v>133.66</v>
      </c>
      <c r="H140" s="11">
        <f>SUM(H134:H139)</f>
        <v>799.20000000000016</v>
      </c>
      <c r="I140" s="11" t="s">
        <v>99</v>
      </c>
      <c r="J140" s="11"/>
    </row>
    <row r="141" spans="1:10" ht="11.25" customHeight="1" x14ac:dyDescent="0.2">
      <c r="A141" s="19" t="s">
        <v>42</v>
      </c>
      <c r="B141" s="19"/>
      <c r="C141" s="19"/>
      <c r="D141" s="19"/>
      <c r="E141" s="11"/>
      <c r="F141" s="11"/>
      <c r="G141" s="11"/>
      <c r="H141" s="11"/>
      <c r="I141" s="11"/>
      <c r="J141" s="11"/>
    </row>
    <row r="142" spans="1:10" ht="11.25" customHeight="1" x14ac:dyDescent="0.2">
      <c r="A142" s="2" t="s">
        <v>0</v>
      </c>
      <c r="E142" s="26" t="s">
        <v>106</v>
      </c>
      <c r="F142" s="27"/>
      <c r="G142" s="27"/>
      <c r="H142" s="27"/>
      <c r="I142" s="27"/>
      <c r="J142" s="27"/>
    </row>
    <row r="143" spans="1:10" ht="11.25" customHeight="1" x14ac:dyDescent="0.2">
      <c r="A143" s="12" t="s">
        <v>100</v>
      </c>
    </row>
    <row r="144" spans="1:10" ht="11.25" customHeight="1" x14ac:dyDescent="0.2">
      <c r="A144" s="3" t="s">
        <v>2</v>
      </c>
      <c r="D144" s="4" t="s">
        <v>3</v>
      </c>
      <c r="E144" s="5" t="s">
        <v>78</v>
      </c>
      <c r="H144" s="4" t="s">
        <v>5</v>
      </c>
      <c r="I144" s="17" t="s">
        <v>6</v>
      </c>
      <c r="J144" s="17"/>
    </row>
    <row r="145" spans="1:10" ht="11.25" customHeight="1" x14ac:dyDescent="0.2">
      <c r="D145" s="4" t="s">
        <v>7</v>
      </c>
      <c r="E145" s="5" t="s">
        <v>50</v>
      </c>
      <c r="H145" s="4" t="s">
        <v>9</v>
      </c>
      <c r="I145" s="17" t="s">
        <v>10</v>
      </c>
      <c r="J145" s="17"/>
    </row>
    <row r="146" spans="1:10" ht="19.5" customHeight="1" x14ac:dyDescent="0.2">
      <c r="A146" s="20" t="s">
        <v>11</v>
      </c>
      <c r="B146" s="20" t="s">
        <v>12</v>
      </c>
      <c r="C146" s="20"/>
      <c r="D146" s="20" t="s">
        <v>13</v>
      </c>
      <c r="E146" s="25" t="s">
        <v>14</v>
      </c>
      <c r="F146" s="25"/>
      <c r="G146" s="25"/>
      <c r="H146" s="20" t="s">
        <v>15</v>
      </c>
      <c r="I146" s="20" t="s">
        <v>16</v>
      </c>
      <c r="J146" s="20" t="s">
        <v>17</v>
      </c>
    </row>
    <row r="147" spans="1:10" ht="21.75" customHeight="1" x14ac:dyDescent="0.2">
      <c r="A147" s="21"/>
      <c r="B147" s="23"/>
      <c r="C147" s="24"/>
      <c r="D147" s="21"/>
      <c r="E147" s="6" t="s">
        <v>18</v>
      </c>
      <c r="F147" s="6" t="s">
        <v>19</v>
      </c>
      <c r="G147" s="6" t="s">
        <v>20</v>
      </c>
      <c r="H147" s="21"/>
      <c r="I147" s="21"/>
      <c r="J147" s="21"/>
    </row>
    <row r="148" spans="1:10" ht="11.25" customHeight="1" x14ac:dyDescent="0.2">
      <c r="A148" s="7" t="s">
        <v>21</v>
      </c>
      <c r="B148" s="22"/>
      <c r="C148" s="22"/>
      <c r="D148" s="8"/>
      <c r="E148" s="8"/>
      <c r="F148" s="8"/>
      <c r="G148" s="8"/>
      <c r="H148" s="8"/>
      <c r="I148" s="8"/>
      <c r="J148" s="9"/>
    </row>
    <row r="149" spans="1:10" ht="32.25" customHeight="1" x14ac:dyDescent="0.2">
      <c r="B149" s="18" t="s">
        <v>24</v>
      </c>
      <c r="C149" s="18"/>
      <c r="D149" s="10">
        <v>250</v>
      </c>
      <c r="E149" s="11">
        <v>8.1999999999999993</v>
      </c>
      <c r="F149" s="11">
        <v>3.2</v>
      </c>
      <c r="G149" s="11">
        <v>30.25</v>
      </c>
      <c r="H149" s="11">
        <v>130.19999999999999</v>
      </c>
      <c r="I149" s="11" t="s">
        <v>26</v>
      </c>
      <c r="J149" s="11" t="s">
        <v>27</v>
      </c>
    </row>
    <row r="150" spans="1:10" ht="11.25" customHeight="1" x14ac:dyDescent="0.2">
      <c r="B150" s="18" t="s">
        <v>84</v>
      </c>
      <c r="C150" s="18"/>
      <c r="D150" s="10">
        <v>80</v>
      </c>
      <c r="E150" s="11">
        <v>8.14</v>
      </c>
      <c r="F150" s="11">
        <v>7.86</v>
      </c>
      <c r="G150" s="11">
        <v>0.36</v>
      </c>
      <c r="H150" s="11">
        <v>116.4</v>
      </c>
      <c r="I150" s="11" t="s">
        <v>85</v>
      </c>
      <c r="J150" s="11" t="s">
        <v>86</v>
      </c>
    </row>
    <row r="151" spans="1:10" ht="11.25" customHeight="1" x14ac:dyDescent="0.2">
      <c r="B151" s="18" t="s">
        <v>87</v>
      </c>
      <c r="C151" s="18"/>
      <c r="D151" s="10">
        <v>180</v>
      </c>
      <c r="E151" s="11">
        <v>4.0599999999999996</v>
      </c>
      <c r="F151" s="11">
        <v>8.43</v>
      </c>
      <c r="G151" s="11">
        <v>28.8</v>
      </c>
      <c r="H151" s="11">
        <v>207.8</v>
      </c>
      <c r="I151" s="11" t="s">
        <v>88</v>
      </c>
      <c r="J151" s="11" t="s">
        <v>73</v>
      </c>
    </row>
    <row r="152" spans="1:10" ht="21.75" customHeight="1" x14ac:dyDescent="0.2">
      <c r="B152" s="18" t="s">
        <v>64</v>
      </c>
      <c r="C152" s="18"/>
      <c r="D152" s="10">
        <v>180</v>
      </c>
      <c r="E152" s="11">
        <v>1.04</v>
      </c>
      <c r="F152" s="11">
        <v>0.06</v>
      </c>
      <c r="G152" s="11">
        <v>25.17</v>
      </c>
      <c r="H152" s="11">
        <v>106.3</v>
      </c>
      <c r="I152" s="11" t="s">
        <v>65</v>
      </c>
      <c r="J152" s="11" t="s">
        <v>50</v>
      </c>
    </row>
    <row r="153" spans="1:10" ht="11.25" customHeight="1" x14ac:dyDescent="0.2">
      <c r="B153" s="18" t="s">
        <v>35</v>
      </c>
      <c r="C153" s="18"/>
      <c r="D153" s="10">
        <v>40</v>
      </c>
      <c r="E153" s="11">
        <v>2.56</v>
      </c>
      <c r="F153" s="11">
        <v>1.48</v>
      </c>
      <c r="G153" s="11">
        <v>7.5</v>
      </c>
      <c r="H153" s="11">
        <v>37.200000000000003</v>
      </c>
      <c r="I153" s="11"/>
      <c r="J153" s="11" t="s">
        <v>37</v>
      </c>
    </row>
    <row r="154" spans="1:10" ht="11.25" customHeight="1" x14ac:dyDescent="0.2">
      <c r="B154" s="18" t="s">
        <v>38</v>
      </c>
      <c r="C154" s="18"/>
      <c r="D154" s="10">
        <v>20</v>
      </c>
      <c r="E154" s="11">
        <v>1.02</v>
      </c>
      <c r="F154" s="11">
        <v>0.48</v>
      </c>
      <c r="G154" s="11">
        <v>5.52</v>
      </c>
      <c r="H154" s="11">
        <v>17.2</v>
      </c>
      <c r="I154" s="11"/>
      <c r="J154" s="11" t="s">
        <v>40</v>
      </c>
    </row>
    <row r="155" spans="1:10" ht="11.25" customHeight="1" x14ac:dyDescent="0.2">
      <c r="A155" s="19" t="s">
        <v>41</v>
      </c>
      <c r="B155" s="19"/>
      <c r="C155" s="19"/>
      <c r="D155" s="19"/>
      <c r="E155" s="11">
        <f>SUM(E149:E154)</f>
        <v>25.019999999999996</v>
      </c>
      <c r="F155" s="11">
        <f>SUM(F149:F154)</f>
        <v>21.51</v>
      </c>
      <c r="G155" s="11">
        <f>SUM(G149:G154)</f>
        <v>97.6</v>
      </c>
      <c r="H155" s="11">
        <f>SUM(H149:H154)</f>
        <v>615.1</v>
      </c>
      <c r="I155" s="11" t="s">
        <v>101</v>
      </c>
      <c r="J155" s="11"/>
    </row>
    <row r="156" spans="1:10" ht="11.25" customHeight="1" x14ac:dyDescent="0.2">
      <c r="A156" s="19" t="s">
        <v>42</v>
      </c>
      <c r="B156" s="19"/>
      <c r="C156" s="19"/>
      <c r="D156" s="19"/>
      <c r="E156" s="11"/>
      <c r="F156" s="11"/>
      <c r="G156" s="11"/>
      <c r="H156" s="11"/>
      <c r="I156" s="11"/>
      <c r="J156" s="11"/>
    </row>
    <row r="157" spans="1:10" ht="11.25" customHeight="1" x14ac:dyDescent="0.2">
      <c r="A157" s="19" t="s">
        <v>102</v>
      </c>
      <c r="B157" s="19"/>
      <c r="C157" s="19"/>
      <c r="D157" s="19"/>
      <c r="E157" s="11">
        <f>E14+E29+E45+E61+E77+E93+E109+E125+E140+E155</f>
        <v>269.91999999999996</v>
      </c>
      <c r="F157" s="11">
        <f>F14+F29+F45+F61+F77+F93+F109+F125+F140+F155</f>
        <v>276.84000000000003</v>
      </c>
      <c r="G157" s="11">
        <f>G14+G29+G45+G61+G77+G93+G109+G125+G140+G155</f>
        <v>1176.32</v>
      </c>
      <c r="H157" s="11">
        <f>H14+H29+H45+H61+H77+H93+H109+H125+H140+H155</f>
        <v>8224.1</v>
      </c>
      <c r="I157" s="11"/>
      <c r="J157" s="11"/>
    </row>
    <row r="158" spans="1:10" ht="11.25" customHeight="1" x14ac:dyDescent="0.2">
      <c r="A158" s="19" t="s">
        <v>103</v>
      </c>
      <c r="B158" s="19"/>
      <c r="C158" s="19"/>
      <c r="D158" s="19"/>
      <c r="E158" s="11">
        <f>E157/10</f>
        <v>26.991999999999997</v>
      </c>
      <c r="F158" s="11">
        <f>F157/10</f>
        <v>27.684000000000005</v>
      </c>
      <c r="G158" s="11">
        <f>G157/10</f>
        <v>117.63199999999999</v>
      </c>
      <c r="H158" s="11">
        <f>H157/10</f>
        <v>822.41000000000008</v>
      </c>
      <c r="I158" s="11"/>
      <c r="J158" s="11"/>
    </row>
    <row r="159" spans="1:10" ht="21.75" customHeight="1" x14ac:dyDescent="0.2">
      <c r="A159" s="16" t="s">
        <v>104</v>
      </c>
      <c r="B159" s="16"/>
      <c r="C159" s="16"/>
      <c r="D159" s="16"/>
      <c r="E159" s="11"/>
      <c r="F159" s="11"/>
      <c r="G159" s="11"/>
      <c r="H159" s="13"/>
      <c r="I159" s="13"/>
      <c r="J159" s="13"/>
    </row>
    <row r="160" spans="1:10" ht="11.25" customHeight="1" x14ac:dyDescent="0.2"/>
    <row r="161" spans="1:6" ht="11.25" customHeight="1" x14ac:dyDescent="0.2">
      <c r="A161" s="1"/>
      <c r="B161" s="17"/>
      <c r="C161" s="17"/>
      <c r="F161" s="1"/>
    </row>
  </sheetData>
  <mergeCells count="200">
    <mergeCell ref="A2:J2"/>
    <mergeCell ref="I3:J3"/>
    <mergeCell ref="I4:J4"/>
    <mergeCell ref="A5:A6"/>
    <mergeCell ref="B5:C6"/>
    <mergeCell ref="D5:D6"/>
    <mergeCell ref="E5:G5"/>
    <mergeCell ref="H5:H6"/>
    <mergeCell ref="I5:I6"/>
    <mergeCell ref="J5:J6"/>
    <mergeCell ref="B7:C7"/>
    <mergeCell ref="B8:C8"/>
    <mergeCell ref="B9:C9"/>
    <mergeCell ref="B10:C10"/>
    <mergeCell ref="B11:C11"/>
    <mergeCell ref="B12:C12"/>
    <mergeCell ref="B13:C13"/>
    <mergeCell ref="A14:D14"/>
    <mergeCell ref="A15:D15"/>
    <mergeCell ref="E16:J16"/>
    <mergeCell ref="I18:J18"/>
    <mergeCell ref="I19:J19"/>
    <mergeCell ref="A20:A21"/>
    <mergeCell ref="B20:C21"/>
    <mergeCell ref="D20:D21"/>
    <mergeCell ref="E20:G20"/>
    <mergeCell ref="H20:H21"/>
    <mergeCell ref="I20:I21"/>
    <mergeCell ref="J20:J21"/>
    <mergeCell ref="B22:C22"/>
    <mergeCell ref="B23:C23"/>
    <mergeCell ref="B24:C24"/>
    <mergeCell ref="B25:C25"/>
    <mergeCell ref="B26:C26"/>
    <mergeCell ref="B27:C27"/>
    <mergeCell ref="B28:C28"/>
    <mergeCell ref="A29:D29"/>
    <mergeCell ref="A30:D30"/>
    <mergeCell ref="E31:J31"/>
    <mergeCell ref="I33:J33"/>
    <mergeCell ref="I34:J34"/>
    <mergeCell ref="A35:A36"/>
    <mergeCell ref="B35:C36"/>
    <mergeCell ref="D35:D36"/>
    <mergeCell ref="E35:G35"/>
    <mergeCell ref="H35:H36"/>
    <mergeCell ref="I35:I36"/>
    <mergeCell ref="J35:J36"/>
    <mergeCell ref="B37:C37"/>
    <mergeCell ref="B38:C38"/>
    <mergeCell ref="B39:C39"/>
    <mergeCell ref="B40:C40"/>
    <mergeCell ref="B41:C41"/>
    <mergeCell ref="B42:C42"/>
    <mergeCell ref="B43:C43"/>
    <mergeCell ref="B44:C44"/>
    <mergeCell ref="A45:D45"/>
    <mergeCell ref="A46:D46"/>
    <mergeCell ref="E47:J47"/>
    <mergeCell ref="I49:J49"/>
    <mergeCell ref="I50:J50"/>
    <mergeCell ref="A51:A52"/>
    <mergeCell ref="B51:C52"/>
    <mergeCell ref="D51:D52"/>
    <mergeCell ref="E51:G51"/>
    <mergeCell ref="H51:H52"/>
    <mergeCell ref="I51:I52"/>
    <mergeCell ref="J51:J52"/>
    <mergeCell ref="B53:C53"/>
    <mergeCell ref="B54:C54"/>
    <mergeCell ref="B55:C55"/>
    <mergeCell ref="B56:C56"/>
    <mergeCell ref="B57:C57"/>
    <mergeCell ref="B58:C58"/>
    <mergeCell ref="B59:C59"/>
    <mergeCell ref="B60:C60"/>
    <mergeCell ref="A61:D61"/>
    <mergeCell ref="A62:D62"/>
    <mergeCell ref="E63:J63"/>
    <mergeCell ref="I65:J65"/>
    <mergeCell ref="I66:J66"/>
    <mergeCell ref="A67:A68"/>
    <mergeCell ref="B67:C68"/>
    <mergeCell ref="D67:D68"/>
    <mergeCell ref="E67:G67"/>
    <mergeCell ref="H67:H68"/>
    <mergeCell ref="I67:I68"/>
    <mergeCell ref="J67:J68"/>
    <mergeCell ref="B69:C69"/>
    <mergeCell ref="B70:C70"/>
    <mergeCell ref="B71:C71"/>
    <mergeCell ref="B72:C72"/>
    <mergeCell ref="B73:C73"/>
    <mergeCell ref="B74:C74"/>
    <mergeCell ref="B75:C75"/>
    <mergeCell ref="B76:C76"/>
    <mergeCell ref="A77:D77"/>
    <mergeCell ref="A78:D78"/>
    <mergeCell ref="E79:J79"/>
    <mergeCell ref="I81:J81"/>
    <mergeCell ref="I82:J82"/>
    <mergeCell ref="A83:A84"/>
    <mergeCell ref="B83:C84"/>
    <mergeCell ref="D83:D84"/>
    <mergeCell ref="E83:G83"/>
    <mergeCell ref="H83:H84"/>
    <mergeCell ref="I83:I84"/>
    <mergeCell ref="J83:J84"/>
    <mergeCell ref="B85:C85"/>
    <mergeCell ref="B86:C86"/>
    <mergeCell ref="B87:C87"/>
    <mergeCell ref="B88:C88"/>
    <mergeCell ref="B89:C89"/>
    <mergeCell ref="B90:C90"/>
    <mergeCell ref="B91:C91"/>
    <mergeCell ref="B92:C92"/>
    <mergeCell ref="A93:D93"/>
    <mergeCell ref="A94:D94"/>
    <mergeCell ref="E95:J95"/>
    <mergeCell ref="I97:J97"/>
    <mergeCell ref="I98:J98"/>
    <mergeCell ref="A99:A100"/>
    <mergeCell ref="B99:C100"/>
    <mergeCell ref="D99:D100"/>
    <mergeCell ref="E99:G99"/>
    <mergeCell ref="H99:H100"/>
    <mergeCell ref="I99:I100"/>
    <mergeCell ref="J99:J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A109:D109"/>
    <mergeCell ref="A110:D110"/>
    <mergeCell ref="E111:J111"/>
    <mergeCell ref="I113:J113"/>
    <mergeCell ref="I114:J114"/>
    <mergeCell ref="A115:A116"/>
    <mergeCell ref="B115:C116"/>
    <mergeCell ref="D115:D116"/>
    <mergeCell ref="E115:G115"/>
    <mergeCell ref="H115:H116"/>
    <mergeCell ref="I115:I116"/>
    <mergeCell ref="J115:J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A125:D125"/>
    <mergeCell ref="A126:D126"/>
    <mergeCell ref="E127:J127"/>
    <mergeCell ref="I129:J129"/>
    <mergeCell ref="I130:J130"/>
    <mergeCell ref="A131:A132"/>
    <mergeCell ref="B131:C132"/>
    <mergeCell ref="D131:D132"/>
    <mergeCell ref="E131:G131"/>
    <mergeCell ref="H131:H132"/>
    <mergeCell ref="I131:I132"/>
    <mergeCell ref="J131:J132"/>
    <mergeCell ref="B133:C133"/>
    <mergeCell ref="B134:C134"/>
    <mergeCell ref="B135:C135"/>
    <mergeCell ref="B136:C136"/>
    <mergeCell ref="B137:C137"/>
    <mergeCell ref="B138:C138"/>
    <mergeCell ref="B139:C139"/>
    <mergeCell ref="A140:D140"/>
    <mergeCell ref="A141:D141"/>
    <mergeCell ref="E142:J142"/>
    <mergeCell ref="I144:J144"/>
    <mergeCell ref="I145:J145"/>
    <mergeCell ref="A146:A147"/>
    <mergeCell ref="B146:C147"/>
    <mergeCell ref="D146:D147"/>
    <mergeCell ref="E146:G146"/>
    <mergeCell ref="H146:H147"/>
    <mergeCell ref="I146:I147"/>
    <mergeCell ref="J146:J147"/>
    <mergeCell ref="B148:C148"/>
    <mergeCell ref="B149:C149"/>
    <mergeCell ref="B150:C150"/>
    <mergeCell ref="B151:C151"/>
    <mergeCell ref="B152:C152"/>
    <mergeCell ref="A159:D159"/>
    <mergeCell ref="B161:C161"/>
    <mergeCell ref="B153:C153"/>
    <mergeCell ref="B154:C154"/>
    <mergeCell ref="A155:D155"/>
    <mergeCell ref="A156:D156"/>
    <mergeCell ref="A157:D157"/>
    <mergeCell ref="A158:D158"/>
  </mergeCells>
  <pageMargins left="0.39370078740157477" right="0.39370078740157477" top="0.39370078740157477" bottom="0.39370078740157477" header="0" footer="0"/>
  <pageSetup paperSize="0" fitToWidth="0" fitToHeight="0" pageOrder="overThenDown" orientation="portrait" horizontalDpi="0" verticalDpi="0" copies="0"/>
  <headerFooter alignWithMargins="0"/>
  <rowBreaks count="5" manualBreakCount="5">
    <brk id="30" man="1"/>
    <brk id="62" man="1"/>
    <brk id="94" man="1"/>
    <brk id="126" man="1"/>
    <brk id="1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шев</dc:creator>
  <cp:keywords/>
  <dc:description/>
  <cp:lastModifiedBy>шев</cp:lastModifiedBy>
  <cp:revision>1</cp:revision>
  <cp:lastPrinted>2024-11-11T12:29:17Z</cp:lastPrinted>
  <dcterms:created xsi:type="dcterms:W3CDTF">2024-11-11T12:29:17Z</dcterms:created>
  <dcterms:modified xsi:type="dcterms:W3CDTF">2024-11-12T12:39:41Z</dcterms:modified>
</cp:coreProperties>
</file>