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ев\Downloads\"/>
    </mc:Choice>
  </mc:AlternateContent>
  <bookViews>
    <workbookView xWindow="0" yWindow="0" windowWidth="28800" windowHeight="12315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152" i="1" l="1"/>
  <c r="H14" i="1"/>
  <c r="E14" i="1"/>
  <c r="E15" i="1"/>
  <c r="F14" i="1"/>
  <c r="F15" i="1"/>
  <c r="F153" i="1"/>
  <c r="F154" i="1"/>
  <c r="F151" i="1"/>
  <c r="F152" i="1"/>
  <c r="G151" i="1"/>
  <c r="H151" i="1"/>
  <c r="H152" i="1"/>
  <c r="E151" i="1"/>
  <c r="E152" i="1"/>
  <c r="H135" i="1"/>
  <c r="H136" i="1"/>
  <c r="G135" i="1"/>
  <c r="G136" i="1"/>
  <c r="F135" i="1"/>
  <c r="F136" i="1"/>
  <c r="E135" i="1"/>
  <c r="E136" i="1"/>
  <c r="H120" i="1"/>
  <c r="H121" i="1"/>
  <c r="G120" i="1"/>
  <c r="G121" i="1"/>
  <c r="F120" i="1"/>
  <c r="F121" i="1"/>
  <c r="E120" i="1"/>
  <c r="E121" i="1"/>
  <c r="H105" i="1"/>
  <c r="H106" i="1"/>
  <c r="G105" i="1"/>
  <c r="G106" i="1"/>
  <c r="F105" i="1"/>
  <c r="F106" i="1"/>
  <c r="E105" i="1"/>
  <c r="E106" i="1"/>
  <c r="F90" i="1"/>
  <c r="F91" i="1"/>
  <c r="G90" i="1"/>
  <c r="G91" i="1"/>
  <c r="H90" i="1"/>
  <c r="H91" i="1"/>
  <c r="E90" i="1"/>
  <c r="E91" i="1"/>
  <c r="F75" i="1"/>
  <c r="F76" i="1"/>
  <c r="G75" i="1"/>
  <c r="G76" i="1"/>
  <c r="H75" i="1"/>
  <c r="H76" i="1"/>
  <c r="E75" i="1"/>
  <c r="E76" i="1"/>
  <c r="F60" i="1"/>
  <c r="F61" i="1"/>
  <c r="G60" i="1"/>
  <c r="G61" i="1"/>
  <c r="H60" i="1"/>
  <c r="H61" i="1"/>
  <c r="E60" i="1"/>
  <c r="E61" i="1"/>
  <c r="F44" i="1"/>
  <c r="F45" i="1"/>
  <c r="G44" i="1"/>
  <c r="G45" i="1"/>
  <c r="H44" i="1"/>
  <c r="H45" i="1"/>
  <c r="E44" i="1"/>
  <c r="E45" i="1"/>
  <c r="H29" i="1"/>
  <c r="H30" i="1"/>
  <c r="F29" i="1"/>
  <c r="F30" i="1"/>
  <c r="G29" i="1"/>
  <c r="G30" i="1"/>
  <c r="E29" i="1"/>
  <c r="E30" i="1"/>
  <c r="G14" i="1"/>
  <c r="G15" i="1"/>
  <c r="H15" i="1"/>
  <c r="H153" i="1"/>
  <c r="H154" i="1"/>
  <c r="E153" i="1"/>
  <c r="E154" i="1"/>
  <c r="G153" i="1"/>
  <c r="G154" i="1"/>
</calcChain>
</file>

<file path=xl/sharedStrings.xml><?xml version="1.0" encoding="utf-8"?>
<sst xmlns="http://schemas.openxmlformats.org/spreadsheetml/2006/main" count="383" uniqueCount="87">
  <si>
    <t>ООО "Вавилон"</t>
  </si>
  <si>
    <t>Примерное меню</t>
  </si>
  <si>
    <t>Рацион: Завтраки школа с 01.01.2024.</t>
  </si>
  <si>
    <t>День:</t>
  </si>
  <si>
    <t>понедельник</t>
  </si>
  <si>
    <t>Сезон:</t>
  </si>
  <si>
    <t>01.01-12.31 (Все)</t>
  </si>
  <si>
    <t>Неделя:</t>
  </si>
  <si>
    <t>1</t>
  </si>
  <si>
    <t>Возрастная категория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</si>
  <si>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</si>
  <si>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</si>
  <si>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</si>
  <si>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</si>
  <si>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</si>
  <si>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</si>
  <si>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</si>
  <si>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</si>
  <si>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</si>
  <si>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</si>
  <si>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</si>
  <si>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Завтрак</t>
  </si>
  <si>
    <t>Каша пшенная жидкая молочная</t>
  </si>
  <si>
    <t>200</t>
  </si>
  <si>
    <t>42,49</t>
  </si>
  <si>
    <t>1,95</t>
  </si>
  <si>
    <t>85,01</t>
  </si>
  <si>
    <t>Яйца вареные</t>
  </si>
  <si>
    <t>40</t>
  </si>
  <si>
    <t>50</t>
  </si>
  <si>
    <t>Какао с молоком</t>
  </si>
  <si>
    <t>180</t>
  </si>
  <si>
    <t>2,08</t>
  </si>
  <si>
    <t>4</t>
  </si>
  <si>
    <t>Хлеб пшеничный 30 гр</t>
  </si>
  <si>
    <t>30</t>
  </si>
  <si>
    <t>48,02</t>
  </si>
  <si>
    <t>Хлеб ржаной 10 гр</t>
  </si>
  <si>
    <t>10</t>
  </si>
  <si>
    <t>52,01</t>
  </si>
  <si>
    <t xml:space="preserve">Вафли </t>
  </si>
  <si>
    <t>63</t>
  </si>
  <si>
    <t>Итого за Завтрак</t>
  </si>
  <si>
    <t>4,03</t>
  </si>
  <si>
    <t>Итого за день</t>
  </si>
  <si>
    <t>Примерное меню и пищевая ценность приготовляемых блюд (лист 2)</t>
  </si>
  <si>
    <t>вторник</t>
  </si>
  <si>
    <t>Плов из курицы</t>
  </si>
  <si>
    <t xml:space="preserve">Масло сливочное порциями </t>
  </si>
  <si>
    <t>15</t>
  </si>
  <si>
    <t>Сок</t>
  </si>
  <si>
    <t>Яблоки</t>
  </si>
  <si>
    <t>Примерное меню и пищевая ценность приготовляемых блюд (лист 3)</t>
  </si>
  <si>
    <t>среда</t>
  </si>
  <si>
    <t>Макаронные изделия отварные</t>
  </si>
  <si>
    <t>150</t>
  </si>
  <si>
    <t>Сосиски отварные</t>
  </si>
  <si>
    <t>55</t>
  </si>
  <si>
    <t>Примерное меню и пищевая ценность приготовляемых блюд (лист 4)</t>
  </si>
  <si>
    <t>четверг</t>
  </si>
  <si>
    <t>Салат "Школьный" 80г</t>
  </si>
  <si>
    <t>80</t>
  </si>
  <si>
    <t>Курица отварная</t>
  </si>
  <si>
    <t>Каша пшеничная рассыпчатая</t>
  </si>
  <si>
    <t>Компот из смеси сухофруктов</t>
  </si>
  <si>
    <t>2</t>
  </si>
  <si>
    <t xml:space="preserve">Печенье </t>
  </si>
  <si>
    <t>Примерное меню и пищевая ценность приготовляемых блюд (лист 5)</t>
  </si>
  <si>
    <t>пятница</t>
  </si>
  <si>
    <t>Омлет по-домашнему</t>
  </si>
  <si>
    <t>100</t>
  </si>
  <si>
    <t>Каша рисовая на молоке</t>
  </si>
  <si>
    <t>Чай с сахаром</t>
  </si>
  <si>
    <t>Примерное меню и пищевая ценность приготовляемых блюд (лист 6)</t>
  </si>
  <si>
    <t xml:space="preserve">Каша из хлопьев овсянных "Геркулес" с изюмом </t>
  </si>
  <si>
    <t xml:space="preserve">Сыр порциями </t>
  </si>
  <si>
    <t>20</t>
  </si>
  <si>
    <t>Примерное меню и пищевая ценность приготовляемых блюд (лист 7)</t>
  </si>
  <si>
    <t>Вермишель со сливочным маслом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</si>
  <si>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</si>
  <si>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</si>
  <si>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Примерное меню и пищевая ценность приготовляемых блюд (лист 10)</t>
  </si>
  <si>
    <t>Салат из свеклы с черносливом</t>
  </si>
  <si>
    <t>Итого за период</t>
  </si>
  <si>
    <t>Среднее значение за период</t>
  </si>
  <si>
    <t>Содержание белков, жиров, углеводов в меню за период в % от калорийности</t>
  </si>
  <si>
    <t xml:space="preserve">Приложение №8 к СанПиН 2.3/2.4.3590-20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</si>
</sst>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  <family val="2"/>
    </font>
    <font>
      <u/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 applyAlignment="1">
      <alignment indent="1"/>
    </xf>
    <xf numFmtId="0" fontId="0" fillId="0" borderId="4" xfId="0" applyFont="1" applyBorder="1"/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horizontal="left"/>
    </xf>
    <xf numFmtId="0" fontId="0" fillId="0" borderId="1" xfId="0" applyFont="1" applyBorder="1"/>
    <xf numFmtId="0" fontId="0" fillId="0" borderId="0" xfId="0" applyNumberFormat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center"/>
    </xf>
    <xf numFmtId="0" fontId="0" fillId="0" borderId="0" xfId="0"/>
    <xf numFmtId="0" fontId="0" fillId="0" borderId="2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indent="1"/>
    </xf>
    <xf numFmtId="0" fontId="0" fillId="0" borderId="5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7"/>
  <sheetViews>
    <sheetView tabSelected="1" zoomScale="200" zoomScaleNormal="200" workbookViewId="0">
      <selection activeCell="M8" sqref="M8"/>
    </sheetView>
  </sheetViews>
  <sheetFormatPr defaultColWidth="10.6640625" defaultRowHeight="11.25" x14ac:dyDescent="0.2"/>
  <cols>
    <col min="1" max="1" width="12.1640625" customWidth="1"/>
    <col min="2" max="3" width="12.83203125" customWidth="1"/>
    <col min="4" max="4" width="7.6640625" customWidth="1"/>
    <col min="5" max="9" width="11.6640625" customWidth="1"/>
    <col min="10" max="10" width="12.6640625" customWidth="1"/>
  </cols>
  <sheetData>
    <row r="1" spans="1:10" ht="11.25" customHeight="1" x14ac:dyDescent="0.2">
      <c r="A1" s="2" t="s">
        <v>0</v>
      </c>
      <c r="E1" s="14" t="s">
        <v>86</v>
      </c>
      <c r="F1" s="15"/>
      <c r="G1" s="15"/>
      <c r="H1" s="15"/>
      <c r="I1" s="15"/>
      <c r="J1" s="15"/>
    </row>
    <row r="2" spans="1:10" ht="15.7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1.25" customHeight="1" x14ac:dyDescent="0.2">
      <c r="A3" s="3" t="s">
        <v>2</v>
      </c>
      <c r="D3" s="4" t="s">
        <v>3</v>
      </c>
      <c r="E3" s="5" t="s">
        <v>4</v>
      </c>
      <c r="H3" s="4" t="s">
        <v>5</v>
      </c>
      <c r="I3" s="17" t="s">
        <v>6</v>
      </c>
      <c r="J3" s="17"/>
    </row>
    <row r="4" spans="1:10" ht="11.25" customHeight="1" x14ac:dyDescent="0.2">
      <c r="D4" s="4" t="s">
        <v>7</v>
      </c>
      <c r="E4" s="5" t="s">
        <v>8</v>
      </c>
      <c r="H4" s="4" t="s">
        <v>9</v>
      </c>
      <c r="I4" s="17" t="s">
        <v>10</v>
      </c>
      <c r="J4" s="17"/>
    </row>
    <row r="5" spans="1:10" ht="19.5" customHeight="1" x14ac:dyDescent="0.2">
      <c r="A5" s="18" t="s">
        <v>11</v>
      </c>
      <c r="B5" s="18" t="s">
        <v>12</v>
      </c>
      <c r="C5" s="18"/>
      <c r="D5" s="18" t="s">
        <v>13</v>
      </c>
      <c r="E5" s="22" t="s">
        <v>14</v>
      </c>
      <c r="F5" s="22"/>
      <c r="G5" s="22"/>
      <c r="H5" s="18" t="s">
        <v>15</v>
      </c>
      <c r="I5" s="18" t="s">
        <v>16</v>
      </c>
      <c r="J5" s="18" t="s">
        <v>17</v>
      </c>
    </row>
    <row r="6" spans="1:10" ht="21.75" customHeight="1" x14ac:dyDescent="0.2">
      <c r="A6" s="19"/>
      <c r="B6" s="20"/>
      <c r="C6" s="21"/>
      <c r="D6" s="19"/>
      <c r="E6" s="6" t="s">
        <v>18</v>
      </c>
      <c r="F6" s="6" t="s">
        <v>19</v>
      </c>
      <c r="G6" s="6" t="s">
        <v>20</v>
      </c>
      <c r="H6" s="19"/>
      <c r="I6" s="19"/>
      <c r="J6" s="19"/>
    </row>
    <row r="7" spans="1:10" ht="11.25" customHeight="1" x14ac:dyDescent="0.2">
      <c r="A7" s="7" t="s">
        <v>21</v>
      </c>
      <c r="B7" s="23"/>
      <c r="C7" s="23"/>
      <c r="D7" s="8"/>
      <c r="E7" s="8"/>
      <c r="F7" s="8"/>
      <c r="G7" s="8"/>
      <c r="H7" s="8"/>
      <c r="I7" s="8"/>
      <c r="J7" s="9"/>
    </row>
    <row r="8" spans="1:10" ht="21.75" customHeight="1" x14ac:dyDescent="0.2">
      <c r="B8" s="24" t="s">
        <v>22</v>
      </c>
      <c r="C8" s="24"/>
      <c r="D8" s="10" t="s">
        <v>23</v>
      </c>
      <c r="E8" s="11">
        <v>3.2</v>
      </c>
      <c r="F8" s="11">
        <v>8.69</v>
      </c>
      <c r="G8" s="11" t="s">
        <v>24</v>
      </c>
      <c r="H8" s="11">
        <v>125.2</v>
      </c>
      <c r="I8" s="11" t="s">
        <v>25</v>
      </c>
      <c r="J8" s="11" t="s">
        <v>26</v>
      </c>
    </row>
    <row r="9" spans="1:10" ht="11.25" customHeight="1" x14ac:dyDescent="0.2">
      <c r="B9" s="24" t="s">
        <v>27</v>
      </c>
      <c r="C9" s="24"/>
      <c r="D9" s="10">
        <v>40</v>
      </c>
      <c r="E9" s="11">
        <v>0.13</v>
      </c>
      <c r="F9" s="11">
        <v>0.12</v>
      </c>
      <c r="G9" s="11">
        <v>0.01</v>
      </c>
      <c r="H9" s="11">
        <v>20.2</v>
      </c>
      <c r="I9" s="11"/>
      <c r="J9" s="11" t="s">
        <v>29</v>
      </c>
    </row>
    <row r="10" spans="1:10" ht="11.25" customHeight="1" x14ac:dyDescent="0.2">
      <c r="B10" s="24" t="s">
        <v>30</v>
      </c>
      <c r="C10" s="24"/>
      <c r="D10" s="10">
        <v>180</v>
      </c>
      <c r="E10" s="11">
        <v>5.61</v>
      </c>
      <c r="F10" s="11">
        <v>5.72</v>
      </c>
      <c r="G10" s="11">
        <v>22.9</v>
      </c>
      <c r="H10" s="11">
        <v>80.2</v>
      </c>
      <c r="I10" s="11" t="s">
        <v>32</v>
      </c>
      <c r="J10" s="11" t="s">
        <v>33</v>
      </c>
    </row>
    <row r="11" spans="1:10" ht="11.25" customHeight="1" x14ac:dyDescent="0.2">
      <c r="B11" s="24" t="s">
        <v>34</v>
      </c>
      <c r="C11" s="24"/>
      <c r="D11" s="10">
        <v>30</v>
      </c>
      <c r="E11" s="11">
        <v>2.56</v>
      </c>
      <c r="F11" s="11">
        <v>1.48</v>
      </c>
      <c r="G11" s="11">
        <v>7.5</v>
      </c>
      <c r="H11" s="11">
        <v>37.200000000000003</v>
      </c>
      <c r="I11" s="11"/>
      <c r="J11" s="11" t="s">
        <v>36</v>
      </c>
    </row>
    <row r="12" spans="1:10" ht="11.25" customHeight="1" x14ac:dyDescent="0.2">
      <c r="B12" s="24" t="s">
        <v>37</v>
      </c>
      <c r="C12" s="24"/>
      <c r="D12" s="10">
        <v>10</v>
      </c>
      <c r="E12" s="11">
        <v>1.02</v>
      </c>
      <c r="F12" s="11">
        <v>0.48</v>
      </c>
      <c r="G12" s="11">
        <v>5.52</v>
      </c>
      <c r="H12" s="11">
        <v>17.2</v>
      </c>
      <c r="I12" s="11"/>
      <c r="J12" s="11" t="s">
        <v>39</v>
      </c>
    </row>
    <row r="13" spans="1:10" ht="11.25" customHeight="1" x14ac:dyDescent="0.2">
      <c r="B13" s="24" t="s">
        <v>40</v>
      </c>
      <c r="C13" s="24"/>
      <c r="D13" s="10">
        <v>40</v>
      </c>
      <c r="E13" s="11">
        <v>3.2</v>
      </c>
      <c r="F13" s="11">
        <v>3.55</v>
      </c>
      <c r="G13" s="11">
        <v>48.84</v>
      </c>
      <c r="H13" s="11">
        <v>310</v>
      </c>
      <c r="I13" s="11"/>
      <c r="J13" s="11" t="s">
        <v>41</v>
      </c>
    </row>
    <row r="14" spans="1:10" ht="11.25" customHeight="1" x14ac:dyDescent="0.2">
      <c r="A14" s="25" t="s">
        <v>42</v>
      </c>
      <c r="B14" s="25"/>
      <c r="C14" s="25"/>
      <c r="D14" s="25"/>
      <c r="E14" s="11">
        <f>SUM(E8:E13)</f>
        <v>15.720000000000002</v>
      </c>
      <c r="F14" s="11">
        <f>SUM(F8:F13)</f>
        <v>20.04</v>
      </c>
      <c r="G14" s="11">
        <f>SUM(G9:G13)</f>
        <v>84.77000000000001</v>
      </c>
      <c r="H14" s="11">
        <f>SUM(H8:H13)</f>
        <v>590</v>
      </c>
      <c r="I14" s="11">
        <v>4.03</v>
      </c>
      <c r="J14" s="11"/>
    </row>
    <row r="15" spans="1:10" ht="11.25" customHeight="1" x14ac:dyDescent="0.2">
      <c r="A15" s="25" t="s">
        <v>44</v>
      </c>
      <c r="B15" s="25"/>
      <c r="C15" s="25"/>
      <c r="D15" s="25"/>
      <c r="E15" s="11">
        <f>E14</f>
        <v>15.720000000000002</v>
      </c>
      <c r="F15" s="11">
        <f>F14</f>
        <v>20.04</v>
      </c>
      <c r="G15" s="11">
        <f>G14</f>
        <v>84.77000000000001</v>
      </c>
      <c r="H15" s="11">
        <f>H14</f>
        <v>590</v>
      </c>
      <c r="I15" s="11" t="s">
        <v>43</v>
      </c>
      <c r="J15" s="11"/>
    </row>
    <row r="16" spans="1:10" ht="11.25" customHeight="1" x14ac:dyDescent="0.2">
      <c r="A16" s="2" t="s">
        <v>0</v>
      </c>
      <c r="E16" s="14" t="s">
        <v>86</v>
      </c>
      <c r="F16" s="15"/>
      <c r="G16" s="15"/>
      <c r="H16" s="15"/>
      <c r="I16" s="15"/>
      <c r="J16" s="15"/>
    </row>
    <row r="17" spans="1:10" ht="11.25" customHeight="1" x14ac:dyDescent="0.2">
      <c r="A17" s="12" t="s">
        <v>45</v>
      </c>
    </row>
    <row r="18" spans="1:10" ht="11.25" customHeight="1" x14ac:dyDescent="0.2">
      <c r="A18" s="3" t="s">
        <v>2</v>
      </c>
      <c r="D18" s="4" t="s">
        <v>3</v>
      </c>
      <c r="E18" s="5" t="s">
        <v>46</v>
      </c>
      <c r="H18" s="4" t="s">
        <v>5</v>
      </c>
      <c r="I18" s="17" t="s">
        <v>6</v>
      </c>
      <c r="J18" s="17"/>
    </row>
    <row r="19" spans="1:10" ht="11.25" customHeight="1" x14ac:dyDescent="0.2">
      <c r="D19" s="4" t="s">
        <v>7</v>
      </c>
      <c r="E19" s="5" t="s">
        <v>8</v>
      </c>
      <c r="H19" s="4" t="s">
        <v>9</v>
      </c>
      <c r="I19" s="17" t="s">
        <v>10</v>
      </c>
      <c r="J19" s="17"/>
    </row>
    <row r="20" spans="1:10" ht="19.5" customHeight="1" x14ac:dyDescent="0.2">
      <c r="A20" s="18" t="s">
        <v>11</v>
      </c>
      <c r="B20" s="18" t="s">
        <v>12</v>
      </c>
      <c r="C20" s="18"/>
      <c r="D20" s="18" t="s">
        <v>13</v>
      </c>
      <c r="E20" s="22" t="s">
        <v>14</v>
      </c>
      <c r="F20" s="22"/>
      <c r="G20" s="22"/>
      <c r="H20" s="18" t="s">
        <v>15</v>
      </c>
      <c r="I20" s="18" t="s">
        <v>16</v>
      </c>
      <c r="J20" s="18" t="s">
        <v>17</v>
      </c>
    </row>
    <row r="21" spans="1:10" ht="21.75" customHeight="1" x14ac:dyDescent="0.2">
      <c r="A21" s="19"/>
      <c r="B21" s="20"/>
      <c r="C21" s="21"/>
      <c r="D21" s="19"/>
      <c r="E21" s="6" t="s">
        <v>18</v>
      </c>
      <c r="F21" s="6" t="s">
        <v>19</v>
      </c>
      <c r="G21" s="6" t="s">
        <v>20</v>
      </c>
      <c r="H21" s="19"/>
      <c r="I21" s="19"/>
      <c r="J21" s="19"/>
    </row>
    <row r="22" spans="1:10" ht="11.25" customHeight="1" x14ac:dyDescent="0.2">
      <c r="A22" s="7" t="s">
        <v>21</v>
      </c>
      <c r="B22" s="23"/>
      <c r="C22" s="23"/>
      <c r="D22" s="8"/>
      <c r="E22" s="8"/>
      <c r="F22" s="8"/>
      <c r="G22" s="8"/>
      <c r="H22" s="8"/>
      <c r="I22" s="8"/>
      <c r="J22" s="9"/>
    </row>
    <row r="23" spans="1:10" ht="11.25" customHeight="1" x14ac:dyDescent="0.2">
      <c r="B23" s="24" t="s">
        <v>47</v>
      </c>
      <c r="C23" s="24"/>
      <c r="D23" s="10" t="s">
        <v>23</v>
      </c>
      <c r="E23" s="11">
        <v>15</v>
      </c>
      <c r="F23" s="11">
        <v>8.5</v>
      </c>
      <c r="G23" s="11">
        <v>50.2</v>
      </c>
      <c r="H23" s="11">
        <v>312.2</v>
      </c>
      <c r="I23" s="11">
        <v>1.37</v>
      </c>
      <c r="J23" s="11">
        <v>23</v>
      </c>
    </row>
    <row r="24" spans="1:10" ht="11.25" customHeight="1" x14ac:dyDescent="0.2">
      <c r="B24" s="24" t="s">
        <v>48</v>
      </c>
      <c r="C24" s="24"/>
      <c r="D24" s="10" t="s">
        <v>49</v>
      </c>
      <c r="E24" s="11">
        <v>0.16</v>
      </c>
      <c r="F24" s="11">
        <v>7.5</v>
      </c>
      <c r="G24" s="11">
        <v>0.26</v>
      </c>
      <c r="H24" s="11">
        <v>132.19999999999999</v>
      </c>
      <c r="I24" s="11"/>
      <c r="J24" s="11">
        <v>41</v>
      </c>
    </row>
    <row r="25" spans="1:10" ht="11.25" customHeight="1" x14ac:dyDescent="0.2">
      <c r="B25" s="24" t="s">
        <v>50</v>
      </c>
      <c r="C25" s="24"/>
      <c r="D25" s="10" t="s">
        <v>31</v>
      </c>
      <c r="E25" s="11">
        <v>0.1</v>
      </c>
      <c r="F25" s="11">
        <v>0.1</v>
      </c>
      <c r="G25" s="11">
        <v>13.4</v>
      </c>
      <c r="H25" s="11">
        <v>50</v>
      </c>
      <c r="I25" s="11">
        <v>10</v>
      </c>
      <c r="J25" s="11">
        <v>28</v>
      </c>
    </row>
    <row r="26" spans="1:10" ht="11.25" customHeight="1" x14ac:dyDescent="0.2">
      <c r="B26" s="24" t="s">
        <v>34</v>
      </c>
      <c r="C26" s="24"/>
      <c r="D26" s="10" t="s">
        <v>35</v>
      </c>
      <c r="E26" s="11">
        <v>2.56</v>
      </c>
      <c r="F26" s="11">
        <v>1.48</v>
      </c>
      <c r="G26" s="11">
        <v>7.5</v>
      </c>
      <c r="H26" s="11">
        <v>37.200000000000003</v>
      </c>
      <c r="I26" s="11"/>
      <c r="J26" s="11">
        <v>48.02</v>
      </c>
    </row>
    <row r="27" spans="1:10" ht="11.25" customHeight="1" x14ac:dyDescent="0.2">
      <c r="B27" s="24" t="s">
        <v>37</v>
      </c>
      <c r="C27" s="24"/>
      <c r="D27" s="10" t="s">
        <v>38</v>
      </c>
      <c r="E27" s="11">
        <v>1.02</v>
      </c>
      <c r="F27" s="11">
        <v>0.48</v>
      </c>
      <c r="G27" s="11">
        <v>5.52</v>
      </c>
      <c r="H27" s="11">
        <v>17.2</v>
      </c>
      <c r="I27" s="11"/>
      <c r="J27" s="11">
        <v>52.01</v>
      </c>
    </row>
    <row r="28" spans="1:10" ht="11.25" customHeight="1" x14ac:dyDescent="0.2">
      <c r="B28" s="24" t="s">
        <v>51</v>
      </c>
      <c r="C28" s="24"/>
      <c r="D28" s="10" t="s">
        <v>23</v>
      </c>
      <c r="E28" s="11">
        <v>0.36</v>
      </c>
      <c r="F28" s="11">
        <v>0.36</v>
      </c>
      <c r="G28" s="11">
        <v>8.7100000000000009</v>
      </c>
      <c r="H28" s="11">
        <v>41.8</v>
      </c>
      <c r="I28" s="11">
        <v>8.89</v>
      </c>
      <c r="J28" s="11">
        <v>61</v>
      </c>
    </row>
    <row r="29" spans="1:10" ht="11.25" customHeight="1" x14ac:dyDescent="0.2">
      <c r="A29" s="25" t="s">
        <v>42</v>
      </c>
      <c r="B29" s="25"/>
      <c r="C29" s="25"/>
      <c r="D29" s="25"/>
      <c r="E29" s="11">
        <f>SUM(E23:E28)</f>
        <v>19.2</v>
      </c>
      <c r="F29" s="11">
        <f>SUM(F23:F28)</f>
        <v>18.420000000000002</v>
      </c>
      <c r="G29" s="11">
        <f>SUM(G23:G28)</f>
        <v>85.59</v>
      </c>
      <c r="H29" s="11">
        <f>SUM(H23:H28)</f>
        <v>590.6</v>
      </c>
      <c r="I29" s="11">
        <v>20.260000000000002</v>
      </c>
      <c r="J29" s="11"/>
    </row>
    <row r="30" spans="1:10" ht="11.25" customHeight="1" x14ac:dyDescent="0.2">
      <c r="A30" s="25" t="s">
        <v>44</v>
      </c>
      <c r="B30" s="25"/>
      <c r="C30" s="25"/>
      <c r="D30" s="25"/>
      <c r="E30" s="11">
        <f>E29</f>
        <v>19.2</v>
      </c>
      <c r="F30" s="11">
        <f>F29</f>
        <v>18.420000000000002</v>
      </c>
      <c r="G30" s="11">
        <f>G29</f>
        <v>85.59</v>
      </c>
      <c r="H30" s="11">
        <f>H29</f>
        <v>590.6</v>
      </c>
      <c r="I30" s="11">
        <v>20.260000000000002</v>
      </c>
      <c r="J30" s="11"/>
    </row>
    <row r="31" spans="1:10" ht="11.25" customHeight="1" x14ac:dyDescent="0.2">
      <c r="A31" s="2" t="s">
        <v>0</v>
      </c>
      <c r="E31" s="14" t="s">
        <v>86</v>
      </c>
      <c r="F31" s="15"/>
      <c r="G31" s="15"/>
      <c r="H31" s="15"/>
      <c r="I31" s="15"/>
      <c r="J31" s="15"/>
    </row>
    <row r="32" spans="1:10" ht="11.25" customHeight="1" x14ac:dyDescent="0.2">
      <c r="A32" s="12" t="s">
        <v>52</v>
      </c>
    </row>
    <row r="33" spans="1:10" ht="11.25" customHeight="1" x14ac:dyDescent="0.2">
      <c r="A33" s="3" t="s">
        <v>2</v>
      </c>
      <c r="D33" s="4" t="s">
        <v>3</v>
      </c>
      <c r="E33" s="5" t="s">
        <v>53</v>
      </c>
      <c r="H33" s="4" t="s">
        <v>5</v>
      </c>
      <c r="I33" s="17" t="s">
        <v>6</v>
      </c>
      <c r="J33" s="17"/>
    </row>
    <row r="34" spans="1:10" ht="11.25" customHeight="1" x14ac:dyDescent="0.2">
      <c r="D34" s="4" t="s">
        <v>7</v>
      </c>
      <c r="E34" s="5" t="s">
        <v>8</v>
      </c>
      <c r="H34" s="4" t="s">
        <v>9</v>
      </c>
      <c r="I34" s="17" t="s">
        <v>10</v>
      </c>
      <c r="J34" s="17"/>
    </row>
    <row r="35" spans="1:10" ht="19.5" customHeight="1" x14ac:dyDescent="0.2">
      <c r="A35" s="18" t="s">
        <v>11</v>
      </c>
      <c r="B35" s="18" t="s">
        <v>12</v>
      </c>
      <c r="C35" s="18"/>
      <c r="D35" s="18" t="s">
        <v>13</v>
      </c>
      <c r="E35" s="22" t="s">
        <v>14</v>
      </c>
      <c r="F35" s="22"/>
      <c r="G35" s="22"/>
      <c r="H35" s="18" t="s">
        <v>15</v>
      </c>
      <c r="I35" s="18" t="s">
        <v>16</v>
      </c>
      <c r="J35" s="18" t="s">
        <v>17</v>
      </c>
    </row>
    <row r="36" spans="1:10" ht="21.75" customHeight="1" x14ac:dyDescent="0.2">
      <c r="A36" s="19"/>
      <c r="B36" s="20"/>
      <c r="C36" s="21"/>
      <c r="D36" s="19"/>
      <c r="E36" s="6" t="s">
        <v>18</v>
      </c>
      <c r="F36" s="6" t="s">
        <v>19</v>
      </c>
      <c r="G36" s="6" t="s">
        <v>20</v>
      </c>
      <c r="H36" s="19"/>
      <c r="I36" s="19"/>
      <c r="J36" s="19"/>
    </row>
    <row r="37" spans="1:10" ht="11.25" customHeight="1" x14ac:dyDescent="0.2">
      <c r="A37" s="7" t="s">
        <v>21</v>
      </c>
      <c r="B37" s="23"/>
      <c r="C37" s="23"/>
      <c r="D37" s="8"/>
      <c r="E37" s="8"/>
      <c r="F37" s="8"/>
      <c r="G37" s="8"/>
      <c r="H37" s="8"/>
      <c r="I37" s="8"/>
      <c r="J37" s="9"/>
    </row>
    <row r="38" spans="1:10" ht="21.75" customHeight="1" x14ac:dyDescent="0.2">
      <c r="B38" s="24" t="s">
        <v>54</v>
      </c>
      <c r="C38" s="24"/>
      <c r="D38" s="10" t="s">
        <v>55</v>
      </c>
      <c r="E38" s="11">
        <v>5.56</v>
      </c>
      <c r="F38" s="11">
        <v>4.4000000000000004</v>
      </c>
      <c r="G38" s="11">
        <v>47.5</v>
      </c>
      <c r="H38" s="11">
        <v>230.1</v>
      </c>
      <c r="I38" s="11"/>
      <c r="J38" s="11">
        <v>21</v>
      </c>
    </row>
    <row r="39" spans="1:10" ht="11.25" customHeight="1" x14ac:dyDescent="0.2">
      <c r="B39" s="24" t="s">
        <v>56</v>
      </c>
      <c r="C39" s="24"/>
      <c r="D39" s="10" t="s">
        <v>57</v>
      </c>
      <c r="E39" s="11">
        <v>5.41</v>
      </c>
      <c r="F39" s="11">
        <v>9.4499999999999993</v>
      </c>
      <c r="G39" s="11">
        <v>0.42</v>
      </c>
      <c r="H39" s="11">
        <v>117.5</v>
      </c>
      <c r="I39" s="11"/>
      <c r="J39" s="11">
        <v>42</v>
      </c>
    </row>
    <row r="40" spans="1:10" ht="11.25" customHeight="1" x14ac:dyDescent="0.2">
      <c r="B40" s="24" t="s">
        <v>27</v>
      </c>
      <c r="C40" s="24"/>
      <c r="D40" s="10" t="s">
        <v>28</v>
      </c>
      <c r="E40" s="11">
        <v>0.13</v>
      </c>
      <c r="F40" s="11">
        <v>0.12</v>
      </c>
      <c r="G40" s="11">
        <v>0.01</v>
      </c>
      <c r="H40" s="11">
        <v>20.2</v>
      </c>
      <c r="I40" s="11"/>
      <c r="J40" s="11">
        <v>50</v>
      </c>
    </row>
    <row r="41" spans="1:10" ht="11.25" customHeight="1" x14ac:dyDescent="0.2">
      <c r="B41" s="24" t="s">
        <v>30</v>
      </c>
      <c r="C41" s="24"/>
      <c r="D41" s="10" t="s">
        <v>31</v>
      </c>
      <c r="E41" s="11">
        <v>5.61</v>
      </c>
      <c r="F41" s="11">
        <v>5.72</v>
      </c>
      <c r="G41" s="11">
        <v>22.9</v>
      </c>
      <c r="H41" s="11">
        <v>167.4</v>
      </c>
      <c r="I41" s="11" t="s">
        <v>32</v>
      </c>
      <c r="J41" s="11">
        <v>4</v>
      </c>
    </row>
    <row r="42" spans="1:10" ht="11.25" customHeight="1" x14ac:dyDescent="0.2">
      <c r="B42" s="24" t="s">
        <v>34</v>
      </c>
      <c r="C42" s="24"/>
      <c r="D42" s="10" t="s">
        <v>35</v>
      </c>
      <c r="E42" s="11">
        <v>2.56</v>
      </c>
      <c r="F42" s="11">
        <v>1.48</v>
      </c>
      <c r="G42" s="11">
        <v>7.5</v>
      </c>
      <c r="H42" s="11">
        <v>37.200000000000003</v>
      </c>
      <c r="I42" s="11"/>
      <c r="J42" s="11">
        <v>48.02</v>
      </c>
    </row>
    <row r="43" spans="1:10" ht="11.25" customHeight="1" x14ac:dyDescent="0.2">
      <c r="B43" s="24" t="s">
        <v>37</v>
      </c>
      <c r="C43" s="24"/>
      <c r="D43" s="10" t="s">
        <v>38</v>
      </c>
      <c r="E43" s="11">
        <v>1.02</v>
      </c>
      <c r="F43" s="11">
        <v>0.48</v>
      </c>
      <c r="G43" s="11">
        <v>5.52</v>
      </c>
      <c r="H43" s="11">
        <v>17.2</v>
      </c>
      <c r="I43" s="11"/>
      <c r="J43" s="11">
        <v>52.01</v>
      </c>
    </row>
    <row r="44" spans="1:10" ht="11.25" customHeight="1" x14ac:dyDescent="0.2">
      <c r="A44" s="25" t="s">
        <v>42</v>
      </c>
      <c r="B44" s="25"/>
      <c r="C44" s="25"/>
      <c r="D44" s="25"/>
      <c r="E44" s="11">
        <f>SUM(E38:E43)</f>
        <v>20.29</v>
      </c>
      <c r="F44" s="11">
        <f>SUM(F38:F43)</f>
        <v>21.65</v>
      </c>
      <c r="G44" s="11">
        <f>SUM(G38:G43)</f>
        <v>83.85</v>
      </c>
      <c r="H44" s="11">
        <f>SUM(H38:H43)</f>
        <v>589.60000000000014</v>
      </c>
      <c r="I44" s="11">
        <v>2.08</v>
      </c>
      <c r="J44" s="11"/>
    </row>
    <row r="45" spans="1:10" ht="11.25" customHeight="1" x14ac:dyDescent="0.2">
      <c r="A45" s="25" t="s">
        <v>44</v>
      </c>
      <c r="B45" s="25"/>
      <c r="C45" s="25"/>
      <c r="D45" s="25"/>
      <c r="E45" s="11">
        <f>E44</f>
        <v>20.29</v>
      </c>
      <c r="F45" s="11">
        <f>F44</f>
        <v>21.65</v>
      </c>
      <c r="G45" s="11">
        <f>G44</f>
        <v>83.85</v>
      </c>
      <c r="H45" s="11">
        <f>H44</f>
        <v>589.60000000000014</v>
      </c>
      <c r="I45" s="11">
        <v>2.08</v>
      </c>
      <c r="J45" s="11"/>
    </row>
    <row r="46" spans="1:10" ht="11.25" customHeight="1" x14ac:dyDescent="0.2">
      <c r="A46" s="2" t="s">
        <v>0</v>
      </c>
      <c r="E46" s="14" t="s">
        <v>86</v>
      </c>
      <c r="F46" s="15"/>
      <c r="G46" s="15"/>
      <c r="H46" s="15"/>
      <c r="I46" s="15"/>
      <c r="J46" s="15"/>
    </row>
    <row r="47" spans="1:10" ht="11.25" customHeight="1" x14ac:dyDescent="0.2">
      <c r="A47" s="12" t="s">
        <v>58</v>
      </c>
    </row>
    <row r="48" spans="1:10" ht="11.25" customHeight="1" x14ac:dyDescent="0.2">
      <c r="A48" s="3" t="s">
        <v>2</v>
      </c>
      <c r="D48" s="4" t="s">
        <v>3</v>
      </c>
      <c r="E48" s="5" t="s">
        <v>59</v>
      </c>
      <c r="H48" s="4" t="s">
        <v>5</v>
      </c>
      <c r="I48" s="17" t="s">
        <v>6</v>
      </c>
      <c r="J48" s="17"/>
    </row>
    <row r="49" spans="1:10" ht="11.25" customHeight="1" x14ac:dyDescent="0.2">
      <c r="D49" s="4" t="s">
        <v>7</v>
      </c>
      <c r="E49" s="5" t="s">
        <v>8</v>
      </c>
      <c r="H49" s="4" t="s">
        <v>9</v>
      </c>
      <c r="I49" s="17" t="s">
        <v>10</v>
      </c>
      <c r="J49" s="17"/>
    </row>
    <row r="50" spans="1:10" ht="19.5" customHeight="1" x14ac:dyDescent="0.2">
      <c r="A50" s="18" t="s">
        <v>11</v>
      </c>
      <c r="B50" s="18" t="s">
        <v>12</v>
      </c>
      <c r="C50" s="18"/>
      <c r="D50" s="18" t="s">
        <v>13</v>
      </c>
      <c r="E50" s="22" t="s">
        <v>14</v>
      </c>
      <c r="F50" s="22"/>
      <c r="G50" s="22"/>
      <c r="H50" s="18" t="s">
        <v>15</v>
      </c>
      <c r="I50" s="18" t="s">
        <v>16</v>
      </c>
      <c r="J50" s="18" t="s">
        <v>17</v>
      </c>
    </row>
    <row r="51" spans="1:10" ht="21.75" customHeight="1" x14ac:dyDescent="0.2">
      <c r="A51" s="19"/>
      <c r="B51" s="20"/>
      <c r="C51" s="21"/>
      <c r="D51" s="19"/>
      <c r="E51" s="6" t="s">
        <v>18</v>
      </c>
      <c r="F51" s="6" t="s">
        <v>19</v>
      </c>
      <c r="G51" s="6" t="s">
        <v>20</v>
      </c>
      <c r="H51" s="19"/>
      <c r="I51" s="19"/>
      <c r="J51" s="19"/>
    </row>
    <row r="52" spans="1:10" ht="11.25" customHeight="1" x14ac:dyDescent="0.2">
      <c r="A52" s="7" t="s">
        <v>21</v>
      </c>
      <c r="B52" s="23"/>
      <c r="C52" s="23"/>
      <c r="D52" s="8"/>
      <c r="E52" s="8"/>
      <c r="F52" s="8"/>
      <c r="G52" s="8"/>
      <c r="H52" s="8"/>
      <c r="I52" s="8"/>
      <c r="J52" s="9"/>
    </row>
    <row r="53" spans="1:10" ht="11.25" customHeight="1" x14ac:dyDescent="0.2">
      <c r="B53" s="24" t="s">
        <v>60</v>
      </c>
      <c r="C53" s="24"/>
      <c r="D53" s="10" t="s">
        <v>61</v>
      </c>
      <c r="E53" s="11">
        <v>2.3199999999999998</v>
      </c>
      <c r="F53" s="11">
        <v>5.5</v>
      </c>
      <c r="G53" s="11">
        <v>4.8099999999999996</v>
      </c>
      <c r="H53" s="11">
        <v>100.1</v>
      </c>
      <c r="I53" s="11">
        <v>6.44</v>
      </c>
      <c r="J53" s="11">
        <v>36.020000000000003</v>
      </c>
    </row>
    <row r="54" spans="1:10" ht="11.25" customHeight="1" x14ac:dyDescent="0.2">
      <c r="B54" s="24" t="s">
        <v>62</v>
      </c>
      <c r="C54" s="24"/>
      <c r="D54" s="10" t="s">
        <v>61</v>
      </c>
      <c r="E54" s="11">
        <v>7.3</v>
      </c>
      <c r="F54" s="11">
        <v>3.2</v>
      </c>
      <c r="G54" s="11">
        <v>0.06</v>
      </c>
      <c r="H54" s="11">
        <v>177</v>
      </c>
      <c r="I54" s="11">
        <v>2.4300000000000002</v>
      </c>
      <c r="J54" s="11">
        <v>26</v>
      </c>
    </row>
    <row r="55" spans="1:10" ht="21.75" customHeight="1" x14ac:dyDescent="0.2">
      <c r="B55" s="24" t="s">
        <v>63</v>
      </c>
      <c r="C55" s="24"/>
      <c r="D55" s="10" t="s">
        <v>55</v>
      </c>
      <c r="E55" s="11">
        <v>4.0599999999999996</v>
      </c>
      <c r="F55" s="11">
        <v>2.2999999999999998</v>
      </c>
      <c r="G55" s="11">
        <v>35.1</v>
      </c>
      <c r="H55" s="11">
        <v>110.2</v>
      </c>
      <c r="I55" s="11"/>
      <c r="J55" s="11">
        <v>19</v>
      </c>
    </row>
    <row r="56" spans="1:10" ht="21.75" customHeight="1" x14ac:dyDescent="0.2">
      <c r="B56" s="24" t="s">
        <v>64</v>
      </c>
      <c r="C56" s="24"/>
      <c r="D56" s="10" t="s">
        <v>31</v>
      </c>
      <c r="E56" s="11">
        <v>1.04</v>
      </c>
      <c r="F56" s="11">
        <v>0.06</v>
      </c>
      <c r="G56" s="11">
        <v>25.17</v>
      </c>
      <c r="H56" s="11">
        <v>50.6</v>
      </c>
      <c r="I56" s="11">
        <v>0.8</v>
      </c>
      <c r="J56" s="11">
        <v>2</v>
      </c>
    </row>
    <row r="57" spans="1:10" ht="11.25" customHeight="1" x14ac:dyDescent="0.2">
      <c r="B57" s="24" t="s">
        <v>34</v>
      </c>
      <c r="C57" s="24"/>
      <c r="D57" s="10" t="s">
        <v>35</v>
      </c>
      <c r="E57" s="11">
        <v>2.56</v>
      </c>
      <c r="F57" s="11">
        <v>1.48</v>
      </c>
      <c r="G57" s="11">
        <v>7.5</v>
      </c>
      <c r="H57" s="11">
        <v>37.200000000000003</v>
      </c>
      <c r="I57" s="11"/>
      <c r="J57" s="11">
        <v>48.02</v>
      </c>
    </row>
    <row r="58" spans="1:10" ht="11.25" customHeight="1" x14ac:dyDescent="0.2">
      <c r="B58" s="24" t="s">
        <v>37</v>
      </c>
      <c r="C58" s="24"/>
      <c r="D58" s="10" t="s">
        <v>38</v>
      </c>
      <c r="E58" s="11">
        <v>1.02</v>
      </c>
      <c r="F58" s="11">
        <v>0.48</v>
      </c>
      <c r="G58" s="11">
        <v>5.52</v>
      </c>
      <c r="H58" s="11">
        <v>17.2</v>
      </c>
      <c r="I58" s="11"/>
      <c r="J58" s="11">
        <v>52.01</v>
      </c>
    </row>
    <row r="59" spans="1:10" ht="11.25" customHeight="1" x14ac:dyDescent="0.2">
      <c r="B59" s="24" t="s">
        <v>66</v>
      </c>
      <c r="C59" s="24"/>
      <c r="D59" s="10" t="s">
        <v>29</v>
      </c>
      <c r="E59" s="11">
        <v>3.05</v>
      </c>
      <c r="F59" s="11">
        <v>9.4</v>
      </c>
      <c r="G59" s="11">
        <v>7.5</v>
      </c>
      <c r="H59" s="11">
        <v>80</v>
      </c>
      <c r="I59" s="11"/>
      <c r="J59" s="11">
        <v>12</v>
      </c>
    </row>
    <row r="60" spans="1:10" ht="11.25" customHeight="1" x14ac:dyDescent="0.2">
      <c r="A60" s="25" t="s">
        <v>42</v>
      </c>
      <c r="B60" s="25"/>
      <c r="C60" s="25"/>
      <c r="D60" s="25"/>
      <c r="E60" s="11">
        <f>SUM(E53:E59)</f>
        <v>21.349999999999998</v>
      </c>
      <c r="F60" s="11">
        <f>SUM(F53:F59)</f>
        <v>22.42</v>
      </c>
      <c r="G60" s="11">
        <f>SUM(G53:G59)</f>
        <v>85.66</v>
      </c>
      <c r="H60" s="11">
        <f>SUM(H53:H59)</f>
        <v>572.29999999999995</v>
      </c>
      <c r="I60" s="11">
        <v>9.67</v>
      </c>
      <c r="J60" s="11"/>
    </row>
    <row r="61" spans="1:10" ht="11.25" customHeight="1" x14ac:dyDescent="0.2">
      <c r="A61" s="25" t="s">
        <v>44</v>
      </c>
      <c r="B61" s="25"/>
      <c r="C61" s="25"/>
      <c r="D61" s="25"/>
      <c r="E61" s="11">
        <f>E60</f>
        <v>21.349999999999998</v>
      </c>
      <c r="F61" s="11">
        <f>F60</f>
        <v>22.42</v>
      </c>
      <c r="G61" s="11">
        <f>G60</f>
        <v>85.66</v>
      </c>
      <c r="H61" s="11">
        <f>H60</f>
        <v>572.29999999999995</v>
      </c>
      <c r="I61" s="11">
        <v>9.67</v>
      </c>
      <c r="J61" s="11"/>
    </row>
    <row r="62" spans="1:10" ht="11.25" customHeight="1" x14ac:dyDescent="0.2">
      <c r="A62" s="2" t="s">
        <v>0</v>
      </c>
      <c r="E62" s="14" t="s">
        <v>86</v>
      </c>
      <c r="F62" s="15"/>
      <c r="G62" s="15"/>
      <c r="H62" s="15"/>
      <c r="I62" s="15"/>
      <c r="J62" s="15"/>
    </row>
    <row r="63" spans="1:10" ht="11.25" customHeight="1" x14ac:dyDescent="0.2">
      <c r="A63" s="12" t="s">
        <v>67</v>
      </c>
    </row>
    <row r="64" spans="1:10" ht="11.25" customHeight="1" x14ac:dyDescent="0.2">
      <c r="A64" s="3" t="s">
        <v>2</v>
      </c>
      <c r="D64" s="4" t="s">
        <v>3</v>
      </c>
      <c r="E64" s="5" t="s">
        <v>68</v>
      </c>
      <c r="H64" s="4" t="s">
        <v>5</v>
      </c>
      <c r="I64" s="17" t="s">
        <v>6</v>
      </c>
      <c r="J64" s="17"/>
    </row>
    <row r="65" spans="1:10" ht="11.25" customHeight="1" x14ac:dyDescent="0.2">
      <c r="D65" s="4" t="s">
        <v>7</v>
      </c>
      <c r="E65" s="5" t="s">
        <v>8</v>
      </c>
      <c r="H65" s="4" t="s">
        <v>9</v>
      </c>
      <c r="I65" s="17" t="s">
        <v>10</v>
      </c>
      <c r="J65" s="17"/>
    </row>
    <row r="66" spans="1:10" ht="19.5" customHeight="1" x14ac:dyDescent="0.2">
      <c r="A66" s="18" t="s">
        <v>11</v>
      </c>
      <c r="B66" s="18" t="s">
        <v>12</v>
      </c>
      <c r="C66" s="18"/>
      <c r="D66" s="18" t="s">
        <v>13</v>
      </c>
      <c r="E66" s="22" t="s">
        <v>14</v>
      </c>
      <c r="F66" s="22"/>
      <c r="G66" s="22"/>
      <c r="H66" s="18" t="s">
        <v>15</v>
      </c>
      <c r="I66" s="18" t="s">
        <v>16</v>
      </c>
      <c r="J66" s="18" t="s">
        <v>17</v>
      </c>
    </row>
    <row r="67" spans="1:10" ht="21.75" customHeight="1" x14ac:dyDescent="0.2">
      <c r="A67" s="19"/>
      <c r="B67" s="20"/>
      <c r="C67" s="21"/>
      <c r="D67" s="19"/>
      <c r="E67" s="6" t="s">
        <v>18</v>
      </c>
      <c r="F67" s="6" t="s">
        <v>19</v>
      </c>
      <c r="G67" s="6" t="s">
        <v>20</v>
      </c>
      <c r="H67" s="19"/>
      <c r="I67" s="19"/>
      <c r="J67" s="19"/>
    </row>
    <row r="68" spans="1:10" ht="11.25" customHeight="1" x14ac:dyDescent="0.2">
      <c r="A68" s="7" t="s">
        <v>21</v>
      </c>
      <c r="B68" s="23"/>
      <c r="C68" s="23"/>
      <c r="D68" s="8"/>
      <c r="E68" s="8"/>
      <c r="F68" s="8"/>
      <c r="G68" s="8"/>
      <c r="H68" s="8"/>
      <c r="I68" s="8"/>
      <c r="J68" s="9"/>
    </row>
    <row r="69" spans="1:10" ht="11.25" customHeight="1" x14ac:dyDescent="0.2">
      <c r="B69" s="24" t="s">
        <v>69</v>
      </c>
      <c r="C69" s="24"/>
      <c r="D69" s="10" t="s">
        <v>70</v>
      </c>
      <c r="E69" s="11">
        <v>12.5</v>
      </c>
      <c r="F69" s="11">
        <v>8.1</v>
      </c>
      <c r="G69" s="11">
        <v>10.8</v>
      </c>
      <c r="H69" s="11">
        <v>270</v>
      </c>
      <c r="I69" s="11">
        <v>0.52</v>
      </c>
      <c r="J69" s="11">
        <v>41.01</v>
      </c>
    </row>
    <row r="70" spans="1:10" ht="11.25" customHeight="1" x14ac:dyDescent="0.2">
      <c r="B70" s="24" t="s">
        <v>71</v>
      </c>
      <c r="C70" s="24"/>
      <c r="D70" s="10" t="s">
        <v>23</v>
      </c>
      <c r="E70" s="11">
        <v>3.44</v>
      </c>
      <c r="F70" s="11">
        <v>5.03</v>
      </c>
      <c r="G70" s="11">
        <v>39.94</v>
      </c>
      <c r="H70" s="11">
        <v>154.69999999999999</v>
      </c>
      <c r="I70" s="11">
        <v>0.65</v>
      </c>
      <c r="J70" s="11"/>
    </row>
    <row r="71" spans="1:10" ht="11.25" customHeight="1" x14ac:dyDescent="0.2">
      <c r="B71" s="24" t="s">
        <v>72</v>
      </c>
      <c r="C71" s="24"/>
      <c r="D71" s="10" t="s">
        <v>31</v>
      </c>
      <c r="E71" s="11"/>
      <c r="F71" s="11"/>
      <c r="G71" s="11">
        <v>14.97</v>
      </c>
      <c r="H71" s="11">
        <v>58.1</v>
      </c>
      <c r="I71" s="11"/>
      <c r="J71" s="11">
        <v>3</v>
      </c>
    </row>
    <row r="72" spans="1:10" ht="11.25" customHeight="1" x14ac:dyDescent="0.2">
      <c r="B72" s="24" t="s">
        <v>34</v>
      </c>
      <c r="C72" s="24"/>
      <c r="D72" s="10" t="s">
        <v>35</v>
      </c>
      <c r="E72" s="11">
        <v>2.56</v>
      </c>
      <c r="F72" s="11">
        <v>1.48</v>
      </c>
      <c r="G72" s="11">
        <v>7.5</v>
      </c>
      <c r="H72" s="11">
        <v>37.200000000000003</v>
      </c>
      <c r="I72" s="11"/>
      <c r="J72" s="11">
        <v>48.02</v>
      </c>
    </row>
    <row r="73" spans="1:10" ht="11.25" customHeight="1" x14ac:dyDescent="0.2">
      <c r="B73" s="24" t="s">
        <v>37</v>
      </c>
      <c r="C73" s="24"/>
      <c r="D73" s="10" t="s">
        <v>38</v>
      </c>
      <c r="E73" s="11">
        <v>1.02</v>
      </c>
      <c r="F73" s="11">
        <v>0.48</v>
      </c>
      <c r="G73" s="11">
        <v>5.52</v>
      </c>
      <c r="H73" s="11">
        <v>17.2</v>
      </c>
      <c r="I73" s="11"/>
      <c r="J73" s="11">
        <v>52.01</v>
      </c>
    </row>
    <row r="74" spans="1:10" ht="11.25" customHeight="1" x14ac:dyDescent="0.2">
      <c r="B74" s="24" t="s">
        <v>51</v>
      </c>
      <c r="C74" s="24"/>
      <c r="D74" s="10" t="s">
        <v>23</v>
      </c>
      <c r="E74" s="11">
        <v>0.36</v>
      </c>
      <c r="F74" s="11">
        <v>0.36</v>
      </c>
      <c r="G74" s="11">
        <v>8.7100000000000009</v>
      </c>
      <c r="H74" s="11">
        <v>41.8</v>
      </c>
      <c r="I74" s="11">
        <v>8.89</v>
      </c>
      <c r="J74" s="11">
        <v>61</v>
      </c>
    </row>
    <row r="75" spans="1:10" ht="11.25" customHeight="1" x14ac:dyDescent="0.2">
      <c r="A75" s="25" t="s">
        <v>42</v>
      </c>
      <c r="B75" s="25"/>
      <c r="C75" s="25"/>
      <c r="D75" s="25"/>
      <c r="E75" s="11">
        <f>SUM(E69:E74)</f>
        <v>19.88</v>
      </c>
      <c r="F75" s="11">
        <f>SUM(F69:F74)</f>
        <v>15.45</v>
      </c>
      <c r="G75" s="11">
        <f>SUM(G69:G74)</f>
        <v>87.44</v>
      </c>
      <c r="H75" s="11">
        <f>SUM(H69:H74)</f>
        <v>579</v>
      </c>
      <c r="I75" s="11">
        <v>10.06</v>
      </c>
      <c r="J75" s="11"/>
    </row>
    <row r="76" spans="1:10" ht="11.25" customHeight="1" x14ac:dyDescent="0.2">
      <c r="A76" s="25" t="s">
        <v>44</v>
      </c>
      <c r="B76" s="25"/>
      <c r="C76" s="25"/>
      <c r="D76" s="25"/>
      <c r="E76" s="11">
        <f>E75</f>
        <v>19.88</v>
      </c>
      <c r="F76" s="11">
        <f>F75</f>
        <v>15.45</v>
      </c>
      <c r="G76" s="11">
        <f>G75</f>
        <v>87.44</v>
      </c>
      <c r="H76" s="11">
        <f>H75</f>
        <v>579</v>
      </c>
      <c r="I76" s="11">
        <v>10.06</v>
      </c>
      <c r="J76" s="11"/>
    </row>
    <row r="77" spans="1:10" ht="11.25" customHeight="1" x14ac:dyDescent="0.2">
      <c r="A77" s="2" t="s">
        <v>0</v>
      </c>
      <c r="E77" s="14" t="s">
        <v>86</v>
      </c>
      <c r="F77" s="15"/>
      <c r="G77" s="15"/>
      <c r="H77" s="15"/>
      <c r="I77" s="15"/>
      <c r="J77" s="15"/>
    </row>
    <row r="78" spans="1:10" ht="11.25" customHeight="1" x14ac:dyDescent="0.2">
      <c r="A78" s="12" t="s">
        <v>73</v>
      </c>
    </row>
    <row r="79" spans="1:10" ht="11.25" customHeight="1" x14ac:dyDescent="0.2">
      <c r="A79" s="3" t="s">
        <v>2</v>
      </c>
      <c r="D79" s="4" t="s">
        <v>3</v>
      </c>
      <c r="E79" s="5" t="s">
        <v>4</v>
      </c>
      <c r="H79" s="4" t="s">
        <v>5</v>
      </c>
      <c r="I79" s="17" t="s">
        <v>6</v>
      </c>
      <c r="J79" s="17"/>
    </row>
    <row r="80" spans="1:10" ht="11.25" customHeight="1" x14ac:dyDescent="0.2">
      <c r="D80" s="4" t="s">
        <v>7</v>
      </c>
      <c r="E80" s="5" t="s">
        <v>65</v>
      </c>
      <c r="H80" s="4" t="s">
        <v>9</v>
      </c>
      <c r="I80" s="17" t="s">
        <v>10</v>
      </c>
      <c r="J80" s="17"/>
    </row>
    <row r="81" spans="1:10" ht="19.5" customHeight="1" x14ac:dyDescent="0.2">
      <c r="A81" s="18" t="s">
        <v>11</v>
      </c>
      <c r="B81" s="18" t="s">
        <v>12</v>
      </c>
      <c r="C81" s="18"/>
      <c r="D81" s="18" t="s">
        <v>13</v>
      </c>
      <c r="E81" s="22" t="s">
        <v>14</v>
      </c>
      <c r="F81" s="22"/>
      <c r="G81" s="22"/>
      <c r="H81" s="18" t="s">
        <v>15</v>
      </c>
      <c r="I81" s="18" t="s">
        <v>16</v>
      </c>
      <c r="J81" s="18" t="s">
        <v>17</v>
      </c>
    </row>
    <row r="82" spans="1:10" ht="21.75" customHeight="1" x14ac:dyDescent="0.2">
      <c r="A82" s="19"/>
      <c r="B82" s="20"/>
      <c r="C82" s="21"/>
      <c r="D82" s="19"/>
      <c r="E82" s="6" t="s">
        <v>18</v>
      </c>
      <c r="F82" s="6" t="s">
        <v>19</v>
      </c>
      <c r="G82" s="6" t="s">
        <v>20</v>
      </c>
      <c r="H82" s="19"/>
      <c r="I82" s="19"/>
      <c r="J82" s="19"/>
    </row>
    <row r="83" spans="1:10" ht="11.25" customHeight="1" x14ac:dyDescent="0.2">
      <c r="A83" s="7" t="s">
        <v>21</v>
      </c>
      <c r="B83" s="23"/>
      <c r="C83" s="23"/>
      <c r="D83" s="8"/>
      <c r="E83" s="8"/>
      <c r="F83" s="8"/>
      <c r="G83" s="8"/>
      <c r="H83" s="8"/>
      <c r="I83" s="8"/>
      <c r="J83" s="9"/>
    </row>
    <row r="84" spans="1:10" ht="21.75" customHeight="1" x14ac:dyDescent="0.2">
      <c r="B84" s="24" t="s">
        <v>74</v>
      </c>
      <c r="C84" s="24"/>
      <c r="D84" s="10" t="s">
        <v>23</v>
      </c>
      <c r="E84" s="11">
        <v>3.5</v>
      </c>
      <c r="F84" s="11">
        <v>5.56</v>
      </c>
      <c r="G84" s="11">
        <v>23.9</v>
      </c>
      <c r="H84" s="11">
        <v>150.1</v>
      </c>
      <c r="I84" s="11">
        <v>0.38</v>
      </c>
      <c r="J84" s="11">
        <v>297.08</v>
      </c>
    </row>
    <row r="85" spans="1:10" ht="11.25" customHeight="1" x14ac:dyDescent="0.2">
      <c r="B85" s="24" t="s">
        <v>75</v>
      </c>
      <c r="C85" s="24"/>
      <c r="D85" s="10" t="s">
        <v>76</v>
      </c>
      <c r="E85" s="11">
        <v>4.74</v>
      </c>
      <c r="F85" s="11">
        <v>3.5</v>
      </c>
      <c r="G85" s="11"/>
      <c r="H85" s="11">
        <v>75</v>
      </c>
      <c r="I85" s="11">
        <v>0.14000000000000001</v>
      </c>
      <c r="J85" s="11">
        <v>148</v>
      </c>
    </row>
    <row r="86" spans="1:10" ht="11.25" customHeight="1" x14ac:dyDescent="0.2">
      <c r="B86" s="24" t="s">
        <v>30</v>
      </c>
      <c r="C86" s="24"/>
      <c r="D86" s="10" t="s">
        <v>31</v>
      </c>
      <c r="E86" s="11">
        <v>5.61</v>
      </c>
      <c r="F86" s="11">
        <v>5.72</v>
      </c>
      <c r="G86" s="11">
        <v>22.9</v>
      </c>
      <c r="H86" s="11">
        <v>167.4</v>
      </c>
      <c r="I86" s="11">
        <v>2.08</v>
      </c>
      <c r="J86" s="11">
        <v>4</v>
      </c>
    </row>
    <row r="87" spans="1:10" ht="11.25" customHeight="1" x14ac:dyDescent="0.2">
      <c r="B87" s="24" t="s">
        <v>34</v>
      </c>
      <c r="C87" s="24"/>
      <c r="D87" s="10" t="s">
        <v>35</v>
      </c>
      <c r="E87" s="11">
        <v>2.56</v>
      </c>
      <c r="F87" s="11">
        <v>1.48</v>
      </c>
      <c r="G87" s="11">
        <v>7.5</v>
      </c>
      <c r="H87" s="11">
        <v>37.200000000000003</v>
      </c>
      <c r="I87" s="11"/>
      <c r="J87" s="11">
        <v>48.02</v>
      </c>
    </row>
    <row r="88" spans="1:10" ht="11.25" customHeight="1" x14ac:dyDescent="0.2">
      <c r="B88" s="24" t="s">
        <v>37</v>
      </c>
      <c r="C88" s="24"/>
      <c r="D88" s="10" t="s">
        <v>38</v>
      </c>
      <c r="E88" s="11">
        <v>1.02</v>
      </c>
      <c r="F88" s="11">
        <v>0.48</v>
      </c>
      <c r="G88" s="11">
        <v>5.52</v>
      </c>
      <c r="H88" s="11">
        <v>17.2</v>
      </c>
      <c r="I88" s="11"/>
      <c r="J88" s="11">
        <v>52.01</v>
      </c>
    </row>
    <row r="89" spans="1:10" ht="11.25" customHeight="1" x14ac:dyDescent="0.2">
      <c r="B89" s="24" t="s">
        <v>66</v>
      </c>
      <c r="C89" s="24"/>
      <c r="D89" s="10" t="s">
        <v>29</v>
      </c>
      <c r="E89" s="11">
        <v>3.05</v>
      </c>
      <c r="F89" s="11">
        <v>4.2</v>
      </c>
      <c r="G89" s="11">
        <v>21.2</v>
      </c>
      <c r="H89" s="11">
        <v>102</v>
      </c>
      <c r="I89" s="11"/>
      <c r="J89" s="11">
        <v>12</v>
      </c>
    </row>
    <row r="90" spans="1:10" ht="11.25" customHeight="1" x14ac:dyDescent="0.2">
      <c r="A90" s="25" t="s">
        <v>42</v>
      </c>
      <c r="B90" s="25"/>
      <c r="C90" s="25"/>
      <c r="D90" s="25"/>
      <c r="E90" s="11">
        <f>SUM(E84:E89)</f>
        <v>20.48</v>
      </c>
      <c r="F90" s="11">
        <f>SUM(F84:F89)</f>
        <v>20.939999999999998</v>
      </c>
      <c r="G90" s="11">
        <f>SUM(G84:G89)</f>
        <v>81.02</v>
      </c>
      <c r="H90" s="11">
        <f>SUM(H84:H89)</f>
        <v>548.9</v>
      </c>
      <c r="I90" s="11">
        <v>2.6</v>
      </c>
      <c r="J90" s="11"/>
    </row>
    <row r="91" spans="1:10" ht="11.25" customHeight="1" x14ac:dyDescent="0.2">
      <c r="A91" s="25" t="s">
        <v>44</v>
      </c>
      <c r="B91" s="25"/>
      <c r="C91" s="25"/>
      <c r="D91" s="25"/>
      <c r="E91" s="11">
        <f>E90</f>
        <v>20.48</v>
      </c>
      <c r="F91" s="11">
        <f>F90</f>
        <v>20.939999999999998</v>
      </c>
      <c r="G91" s="11">
        <f>G90</f>
        <v>81.02</v>
      </c>
      <c r="H91" s="11">
        <f>H90</f>
        <v>548.9</v>
      </c>
      <c r="I91" s="11">
        <v>2.6</v>
      </c>
      <c r="J91" s="11"/>
    </row>
    <row r="92" spans="1:10" ht="11.25" customHeight="1" x14ac:dyDescent="0.2">
      <c r="A92" s="2" t="s">
        <v>0</v>
      </c>
      <c r="E92" s="14" t="s">
        <v>86</v>
      </c>
      <c r="F92" s="15"/>
      <c r="G92" s="15"/>
      <c r="H92" s="15"/>
      <c r="I92" s="15"/>
      <c r="J92" s="15"/>
    </row>
    <row r="93" spans="1:10" ht="11.25" customHeight="1" x14ac:dyDescent="0.2">
      <c r="A93" s="12" t="s">
        <v>77</v>
      </c>
    </row>
    <row r="94" spans="1:10" ht="11.25" customHeight="1" x14ac:dyDescent="0.2">
      <c r="A94" s="3" t="s">
        <v>2</v>
      </c>
      <c r="D94" s="4" t="s">
        <v>3</v>
      </c>
      <c r="E94" s="5" t="s">
        <v>46</v>
      </c>
      <c r="H94" s="4" t="s">
        <v>5</v>
      </c>
      <c r="I94" s="17" t="s">
        <v>6</v>
      </c>
      <c r="J94" s="17"/>
    </row>
    <row r="95" spans="1:10" ht="11.25" customHeight="1" x14ac:dyDescent="0.2">
      <c r="D95" s="4" t="s">
        <v>7</v>
      </c>
      <c r="E95" s="5" t="s">
        <v>65</v>
      </c>
      <c r="H95" s="4" t="s">
        <v>9</v>
      </c>
      <c r="I95" s="17" t="s">
        <v>10</v>
      </c>
      <c r="J95" s="17"/>
    </row>
    <row r="96" spans="1:10" ht="19.5" customHeight="1" x14ac:dyDescent="0.2">
      <c r="A96" s="18" t="s">
        <v>11</v>
      </c>
      <c r="B96" s="18" t="s">
        <v>12</v>
      </c>
      <c r="C96" s="18"/>
      <c r="D96" s="18" t="s">
        <v>13</v>
      </c>
      <c r="E96" s="22" t="s">
        <v>14</v>
      </c>
      <c r="F96" s="22"/>
      <c r="G96" s="22"/>
      <c r="H96" s="18" t="s">
        <v>15</v>
      </c>
      <c r="I96" s="18" t="s">
        <v>16</v>
      </c>
      <c r="J96" s="18" t="s">
        <v>17</v>
      </c>
    </row>
    <row r="97" spans="1:10" ht="21.75" customHeight="1" x14ac:dyDescent="0.2">
      <c r="A97" s="19"/>
      <c r="B97" s="20"/>
      <c r="C97" s="21"/>
      <c r="D97" s="19"/>
      <c r="E97" s="6" t="s">
        <v>18</v>
      </c>
      <c r="F97" s="6" t="s">
        <v>19</v>
      </c>
      <c r="G97" s="6" t="s">
        <v>20</v>
      </c>
      <c r="H97" s="19"/>
      <c r="I97" s="19"/>
      <c r="J97" s="19"/>
    </row>
    <row r="98" spans="1:10" ht="11.25" customHeight="1" x14ac:dyDescent="0.2">
      <c r="A98" s="7" t="s">
        <v>21</v>
      </c>
      <c r="B98" s="23"/>
      <c r="C98" s="23"/>
      <c r="D98" s="8"/>
      <c r="E98" s="8"/>
      <c r="F98" s="8"/>
      <c r="G98" s="8"/>
      <c r="H98" s="8"/>
      <c r="I98" s="8"/>
      <c r="J98" s="9"/>
    </row>
    <row r="99" spans="1:10" ht="21.75" customHeight="1" x14ac:dyDescent="0.2">
      <c r="B99" s="24" t="s">
        <v>78</v>
      </c>
      <c r="C99" s="24"/>
      <c r="D99" s="10" t="s">
        <v>55</v>
      </c>
      <c r="E99" s="11">
        <v>7.75</v>
      </c>
      <c r="F99" s="11">
        <v>7.16</v>
      </c>
      <c r="G99" s="11">
        <v>49.43</v>
      </c>
      <c r="H99" s="11">
        <v>270.10000000000002</v>
      </c>
      <c r="I99" s="11"/>
      <c r="J99" s="11">
        <v>22</v>
      </c>
    </row>
    <row r="100" spans="1:10" ht="11.25" customHeight="1" x14ac:dyDescent="0.2">
      <c r="B100" s="24" t="s">
        <v>56</v>
      </c>
      <c r="C100" s="24"/>
      <c r="D100" s="10" t="s">
        <v>61</v>
      </c>
      <c r="E100" s="11">
        <v>7.87</v>
      </c>
      <c r="F100" s="11">
        <v>10.199999999999999</v>
      </c>
      <c r="G100" s="11">
        <v>0.61</v>
      </c>
      <c r="H100" s="11">
        <v>170.9</v>
      </c>
      <c r="I100" s="11"/>
      <c r="J100" s="11">
        <v>42</v>
      </c>
    </row>
    <row r="101" spans="1:10" ht="11.25" customHeight="1" x14ac:dyDescent="0.2">
      <c r="B101" s="24" t="s">
        <v>50</v>
      </c>
      <c r="C101" s="24"/>
      <c r="D101" s="10" t="s">
        <v>31</v>
      </c>
      <c r="E101" s="11">
        <v>0.1</v>
      </c>
      <c r="F101" s="11">
        <v>0.1</v>
      </c>
      <c r="G101" s="11">
        <v>11.4</v>
      </c>
      <c r="H101" s="11">
        <v>50</v>
      </c>
      <c r="I101" s="11">
        <v>10</v>
      </c>
      <c r="J101" s="11">
        <v>28</v>
      </c>
    </row>
    <row r="102" spans="1:10" ht="11.25" customHeight="1" x14ac:dyDescent="0.2">
      <c r="B102" s="24" t="s">
        <v>34</v>
      </c>
      <c r="C102" s="24"/>
      <c r="D102" s="10" t="s">
        <v>35</v>
      </c>
      <c r="E102" s="11">
        <v>2.56</v>
      </c>
      <c r="F102" s="11">
        <v>1.48</v>
      </c>
      <c r="G102" s="11">
        <v>7.5</v>
      </c>
      <c r="H102" s="11">
        <v>37.200000000000003</v>
      </c>
      <c r="I102" s="11"/>
      <c r="J102" s="11">
        <v>48.02</v>
      </c>
    </row>
    <row r="103" spans="1:10" ht="11.25" customHeight="1" x14ac:dyDescent="0.2">
      <c r="B103" s="24" t="s">
        <v>37</v>
      </c>
      <c r="C103" s="24"/>
      <c r="D103" s="10" t="s">
        <v>38</v>
      </c>
      <c r="E103" s="11">
        <v>1.02</v>
      </c>
      <c r="F103" s="11">
        <v>0.48</v>
      </c>
      <c r="G103" s="11">
        <v>5.52</v>
      </c>
      <c r="H103" s="11">
        <v>17.2</v>
      </c>
      <c r="I103" s="11"/>
      <c r="J103" s="11">
        <v>52.01</v>
      </c>
    </row>
    <row r="104" spans="1:10" ht="11.25" customHeight="1" x14ac:dyDescent="0.2">
      <c r="B104" s="24" t="s">
        <v>51</v>
      </c>
      <c r="C104" s="24"/>
      <c r="D104" s="10" t="s">
        <v>23</v>
      </c>
      <c r="E104" s="11">
        <v>0.36</v>
      </c>
      <c r="F104" s="11">
        <v>0.36</v>
      </c>
      <c r="G104" s="11">
        <v>8.7100000000000009</v>
      </c>
      <c r="H104" s="11">
        <v>41.8</v>
      </c>
      <c r="I104" s="11">
        <v>8.89</v>
      </c>
      <c r="J104" s="11">
        <v>61</v>
      </c>
    </row>
    <row r="105" spans="1:10" ht="11.25" customHeight="1" x14ac:dyDescent="0.2">
      <c r="A105" s="25" t="s">
        <v>42</v>
      </c>
      <c r="B105" s="25"/>
      <c r="C105" s="25"/>
      <c r="D105" s="25"/>
      <c r="E105" s="11">
        <f>SUM(E99:E104)</f>
        <v>19.66</v>
      </c>
      <c r="F105" s="11">
        <f>SUM(F99:F104)</f>
        <v>19.78</v>
      </c>
      <c r="G105" s="11">
        <f>SUM(G99:G104)</f>
        <v>83.169999999999987</v>
      </c>
      <c r="H105" s="11">
        <f>SUM(H99:H104)</f>
        <v>587.20000000000005</v>
      </c>
      <c r="I105" s="11">
        <v>18.89</v>
      </c>
      <c r="J105" s="11"/>
    </row>
    <row r="106" spans="1:10" ht="11.25" customHeight="1" x14ac:dyDescent="0.2">
      <c r="A106" s="25" t="s">
        <v>44</v>
      </c>
      <c r="B106" s="25"/>
      <c r="C106" s="25"/>
      <c r="D106" s="25"/>
      <c r="E106" s="11">
        <f>E105</f>
        <v>19.66</v>
      </c>
      <c r="F106" s="11">
        <f>F105</f>
        <v>19.78</v>
      </c>
      <c r="G106" s="11">
        <f>G105</f>
        <v>83.169999999999987</v>
      </c>
      <c r="H106" s="11">
        <f>H105</f>
        <v>587.20000000000005</v>
      </c>
      <c r="I106" s="11">
        <v>18.89</v>
      </c>
      <c r="J106" s="11"/>
    </row>
    <row r="107" spans="1:10" ht="11.25" customHeight="1" x14ac:dyDescent="0.2">
      <c r="A107" s="2" t="s">
        <v>0</v>
      </c>
      <c r="E107" s="14" t="s">
        <v>86</v>
      </c>
      <c r="F107" s="15"/>
      <c r="G107" s="15"/>
      <c r="H107" s="15"/>
      <c r="I107" s="15"/>
      <c r="J107" s="15"/>
    </row>
    <row r="108" spans="1:10" ht="11.25" customHeight="1" x14ac:dyDescent="0.2">
      <c r="A108" s="12" t="s">
        <v>79</v>
      </c>
    </row>
    <row r="109" spans="1:10" ht="11.25" customHeight="1" x14ac:dyDescent="0.2">
      <c r="A109" s="3" t="s">
        <v>2</v>
      </c>
      <c r="D109" s="4" t="s">
        <v>3</v>
      </c>
      <c r="E109" s="5" t="s">
        <v>53</v>
      </c>
      <c r="H109" s="4" t="s">
        <v>5</v>
      </c>
      <c r="I109" s="17" t="s">
        <v>6</v>
      </c>
      <c r="J109" s="17"/>
    </row>
    <row r="110" spans="1:10" ht="11.25" customHeight="1" x14ac:dyDescent="0.2">
      <c r="D110" s="4" t="s">
        <v>7</v>
      </c>
      <c r="E110" s="5" t="s">
        <v>65</v>
      </c>
      <c r="H110" s="4" t="s">
        <v>9</v>
      </c>
      <c r="I110" s="17" t="s">
        <v>10</v>
      </c>
      <c r="J110" s="17"/>
    </row>
    <row r="111" spans="1:10" ht="19.5" customHeight="1" x14ac:dyDescent="0.2">
      <c r="A111" s="18" t="s">
        <v>11</v>
      </c>
      <c r="B111" s="18" t="s">
        <v>12</v>
      </c>
      <c r="C111" s="18"/>
      <c r="D111" s="18" t="s">
        <v>13</v>
      </c>
      <c r="E111" s="22" t="s">
        <v>14</v>
      </c>
      <c r="F111" s="22"/>
      <c r="G111" s="22"/>
      <c r="H111" s="18" t="s">
        <v>15</v>
      </c>
      <c r="I111" s="18" t="s">
        <v>16</v>
      </c>
      <c r="J111" s="18" t="s">
        <v>17</v>
      </c>
    </row>
    <row r="112" spans="1:10" ht="21.75" customHeight="1" x14ac:dyDescent="0.2">
      <c r="A112" s="19"/>
      <c r="B112" s="20"/>
      <c r="C112" s="21"/>
      <c r="D112" s="19"/>
      <c r="E112" s="6" t="s">
        <v>18</v>
      </c>
      <c r="F112" s="6" t="s">
        <v>19</v>
      </c>
      <c r="G112" s="6" t="s">
        <v>20</v>
      </c>
      <c r="H112" s="19"/>
      <c r="I112" s="19"/>
      <c r="J112" s="19"/>
    </row>
    <row r="113" spans="1:10" ht="11.25" customHeight="1" x14ac:dyDescent="0.2">
      <c r="A113" s="7" t="s">
        <v>21</v>
      </c>
      <c r="B113" s="23"/>
      <c r="C113" s="23"/>
      <c r="D113" s="8"/>
      <c r="E113" s="8"/>
      <c r="F113" s="8"/>
      <c r="G113" s="8"/>
      <c r="H113" s="8"/>
      <c r="I113" s="8"/>
      <c r="J113" s="9"/>
    </row>
    <row r="114" spans="1:10" ht="21.75" customHeight="1" x14ac:dyDescent="0.2">
      <c r="B114" s="24" t="s">
        <v>22</v>
      </c>
      <c r="C114" s="24"/>
      <c r="D114" s="10" t="s">
        <v>23</v>
      </c>
      <c r="E114" s="11">
        <v>3.6</v>
      </c>
      <c r="F114" s="11">
        <v>1.69</v>
      </c>
      <c r="G114" s="11">
        <v>7.2</v>
      </c>
      <c r="H114" s="11">
        <v>100.2</v>
      </c>
      <c r="I114" s="11">
        <v>1.95</v>
      </c>
      <c r="J114" s="11">
        <v>85.01</v>
      </c>
    </row>
    <row r="115" spans="1:10" ht="11.25" customHeight="1" x14ac:dyDescent="0.2">
      <c r="B115" s="24" t="s">
        <v>48</v>
      </c>
      <c r="C115" s="24"/>
      <c r="D115" s="10" t="s">
        <v>49</v>
      </c>
      <c r="E115" s="11">
        <v>0.16</v>
      </c>
      <c r="F115" s="11">
        <v>5.5</v>
      </c>
      <c r="G115" s="11">
        <v>0.26</v>
      </c>
      <c r="H115" s="11">
        <v>70.099999999999994</v>
      </c>
      <c r="I115" s="11"/>
      <c r="J115" s="11">
        <v>41</v>
      </c>
    </row>
    <row r="116" spans="1:10" ht="11.25" customHeight="1" x14ac:dyDescent="0.2">
      <c r="B116" s="24" t="s">
        <v>30</v>
      </c>
      <c r="C116" s="24"/>
      <c r="D116" s="10" t="s">
        <v>31</v>
      </c>
      <c r="E116" s="11">
        <v>5.61</v>
      </c>
      <c r="F116" s="11">
        <v>3.7</v>
      </c>
      <c r="G116" s="11">
        <v>14.2</v>
      </c>
      <c r="H116" s="11">
        <v>52.4</v>
      </c>
      <c r="I116" s="11">
        <v>2.08</v>
      </c>
      <c r="J116" s="11">
        <v>4</v>
      </c>
    </row>
    <row r="117" spans="1:10" ht="11.25" customHeight="1" x14ac:dyDescent="0.2">
      <c r="B117" s="24" t="s">
        <v>34</v>
      </c>
      <c r="C117" s="24"/>
      <c r="D117" s="10" t="s">
        <v>35</v>
      </c>
      <c r="E117" s="11">
        <v>2.56</v>
      </c>
      <c r="F117" s="11">
        <v>1.48</v>
      </c>
      <c r="G117" s="11">
        <v>7.5</v>
      </c>
      <c r="H117" s="11">
        <v>37.200000000000003</v>
      </c>
      <c r="I117" s="11"/>
      <c r="J117" s="11">
        <v>48.02</v>
      </c>
    </row>
    <row r="118" spans="1:10" ht="11.25" customHeight="1" x14ac:dyDescent="0.2">
      <c r="B118" s="24" t="s">
        <v>37</v>
      </c>
      <c r="C118" s="24"/>
      <c r="D118" s="10" t="s">
        <v>38</v>
      </c>
      <c r="E118" s="11">
        <v>1.02</v>
      </c>
      <c r="F118" s="11">
        <v>0.48</v>
      </c>
      <c r="G118" s="11">
        <v>5.52</v>
      </c>
      <c r="H118" s="11">
        <v>17.2</v>
      </c>
      <c r="I118" s="11"/>
      <c r="J118" s="11">
        <v>52.01</v>
      </c>
    </row>
    <row r="119" spans="1:10" ht="11.25" customHeight="1" x14ac:dyDescent="0.2">
      <c r="B119" s="24" t="s">
        <v>40</v>
      </c>
      <c r="C119" s="24"/>
      <c r="D119" s="10" t="s">
        <v>28</v>
      </c>
      <c r="E119" s="11">
        <v>7.3</v>
      </c>
      <c r="F119" s="11">
        <v>4.55</v>
      </c>
      <c r="G119" s="11">
        <v>48.84</v>
      </c>
      <c r="H119" s="11">
        <v>310</v>
      </c>
      <c r="I119" s="11"/>
      <c r="J119" s="11">
        <v>63</v>
      </c>
    </row>
    <row r="120" spans="1:10" ht="11.25" customHeight="1" x14ac:dyDescent="0.2">
      <c r="A120" s="25" t="s">
        <v>42</v>
      </c>
      <c r="B120" s="25"/>
      <c r="C120" s="25"/>
      <c r="D120" s="25"/>
      <c r="E120" s="11">
        <f>SUM(E114:E119)</f>
        <v>20.25</v>
      </c>
      <c r="F120" s="11">
        <f>SUM(F114:F119)</f>
        <v>17.400000000000002</v>
      </c>
      <c r="G120" s="11">
        <f>SUM(G114:G119)</f>
        <v>83.52000000000001</v>
      </c>
      <c r="H120" s="11">
        <f>SUM(H114:H119)</f>
        <v>587.1</v>
      </c>
      <c r="I120" s="11">
        <v>4.03</v>
      </c>
      <c r="J120" s="11"/>
    </row>
    <row r="121" spans="1:10" ht="11.25" customHeight="1" x14ac:dyDescent="0.2">
      <c r="A121" s="25" t="s">
        <v>44</v>
      </c>
      <c r="B121" s="25"/>
      <c r="C121" s="25"/>
      <c r="D121" s="25"/>
      <c r="E121" s="11">
        <f>E120</f>
        <v>20.25</v>
      </c>
      <c r="F121" s="11">
        <f>F120</f>
        <v>17.400000000000002</v>
      </c>
      <c r="G121" s="11">
        <f>G120</f>
        <v>83.52000000000001</v>
      </c>
      <c r="H121" s="11">
        <f>H120</f>
        <v>587.1</v>
      </c>
      <c r="I121" s="11">
        <v>4.03</v>
      </c>
      <c r="J121" s="11"/>
    </row>
    <row r="122" spans="1:10" ht="11.25" customHeight="1" x14ac:dyDescent="0.2">
      <c r="A122" s="2" t="s">
        <v>0</v>
      </c>
      <c r="E122" s="14" t="s">
        <v>86</v>
      </c>
      <c r="F122" s="15"/>
      <c r="G122" s="15"/>
      <c r="H122" s="15"/>
      <c r="I122" s="15"/>
      <c r="J122" s="15"/>
    </row>
    <row r="123" spans="1:10" ht="11.25" customHeight="1" x14ac:dyDescent="0.2">
      <c r="A123" s="12" t="s">
        <v>80</v>
      </c>
    </row>
    <row r="124" spans="1:10" ht="11.25" customHeight="1" x14ac:dyDescent="0.2">
      <c r="A124" s="3" t="s">
        <v>2</v>
      </c>
      <c r="D124" s="4" t="s">
        <v>3</v>
      </c>
      <c r="E124" s="5" t="s">
        <v>59</v>
      </c>
      <c r="H124" s="4" t="s">
        <v>5</v>
      </c>
      <c r="I124" s="17" t="s">
        <v>6</v>
      </c>
      <c r="J124" s="17"/>
    </row>
    <row r="125" spans="1:10" ht="11.25" customHeight="1" x14ac:dyDescent="0.2">
      <c r="D125" s="4" t="s">
        <v>7</v>
      </c>
      <c r="E125" s="5" t="s">
        <v>65</v>
      </c>
      <c r="H125" s="4" t="s">
        <v>9</v>
      </c>
      <c r="I125" s="17" t="s">
        <v>10</v>
      </c>
      <c r="J125" s="17"/>
    </row>
    <row r="126" spans="1:10" ht="19.5" customHeight="1" x14ac:dyDescent="0.2">
      <c r="A126" s="18" t="s">
        <v>11</v>
      </c>
      <c r="B126" s="18" t="s">
        <v>12</v>
      </c>
      <c r="C126" s="18"/>
      <c r="D126" s="18" t="s">
        <v>13</v>
      </c>
      <c r="E126" s="22" t="s">
        <v>14</v>
      </c>
      <c r="F126" s="22"/>
      <c r="G126" s="22"/>
      <c r="H126" s="18" t="s">
        <v>15</v>
      </c>
      <c r="I126" s="18" t="s">
        <v>16</v>
      </c>
      <c r="J126" s="18" t="s">
        <v>17</v>
      </c>
    </row>
    <row r="127" spans="1:10" ht="21.75" customHeight="1" x14ac:dyDescent="0.2">
      <c r="A127" s="19"/>
      <c r="B127" s="20"/>
      <c r="C127" s="21"/>
      <c r="D127" s="19"/>
      <c r="E127" s="6" t="s">
        <v>18</v>
      </c>
      <c r="F127" s="6" t="s">
        <v>19</v>
      </c>
      <c r="G127" s="6" t="s">
        <v>20</v>
      </c>
      <c r="H127" s="19"/>
      <c r="I127" s="19"/>
      <c r="J127" s="19"/>
    </row>
    <row r="128" spans="1:10" ht="11.25" customHeight="1" x14ac:dyDescent="0.2">
      <c r="A128" s="7" t="s">
        <v>21</v>
      </c>
      <c r="B128" s="23"/>
      <c r="C128" s="23"/>
      <c r="D128" s="8"/>
      <c r="E128" s="8"/>
      <c r="F128" s="8"/>
      <c r="G128" s="8"/>
      <c r="H128" s="8"/>
      <c r="I128" s="8"/>
      <c r="J128" s="9"/>
    </row>
    <row r="129" spans="1:10" ht="11.25" customHeight="1" x14ac:dyDescent="0.2">
      <c r="B129" s="24" t="s">
        <v>69</v>
      </c>
      <c r="C129" s="24"/>
      <c r="D129" s="10" t="s">
        <v>70</v>
      </c>
      <c r="E129" s="11">
        <v>4.4000000000000004</v>
      </c>
      <c r="F129" s="11">
        <v>6.4</v>
      </c>
      <c r="G129" s="11">
        <v>1.85</v>
      </c>
      <c r="H129" s="11">
        <v>132</v>
      </c>
      <c r="I129" s="11">
        <v>0.52</v>
      </c>
      <c r="J129" s="11">
        <v>41.01</v>
      </c>
    </row>
    <row r="130" spans="1:10" ht="11.25" customHeight="1" x14ac:dyDescent="0.2">
      <c r="B130" s="24" t="s">
        <v>75</v>
      </c>
      <c r="C130" s="24"/>
      <c r="D130" s="10" t="s">
        <v>76</v>
      </c>
      <c r="E130" s="11">
        <v>1.7</v>
      </c>
      <c r="F130" s="11">
        <v>6.08</v>
      </c>
      <c r="G130" s="11"/>
      <c r="H130" s="11">
        <v>75</v>
      </c>
      <c r="I130" s="11">
        <v>0.14000000000000001</v>
      </c>
      <c r="J130" s="11">
        <v>148</v>
      </c>
    </row>
    <row r="131" spans="1:10" ht="11.25" customHeight="1" x14ac:dyDescent="0.2">
      <c r="B131" s="24" t="s">
        <v>30</v>
      </c>
      <c r="C131" s="24"/>
      <c r="D131" s="10" t="s">
        <v>31</v>
      </c>
      <c r="E131" s="11">
        <v>5.61</v>
      </c>
      <c r="F131" s="11">
        <v>5.72</v>
      </c>
      <c r="G131" s="11">
        <v>22.9</v>
      </c>
      <c r="H131" s="11">
        <v>167.4</v>
      </c>
      <c r="I131" s="11">
        <v>2.08</v>
      </c>
      <c r="J131" s="11">
        <v>4</v>
      </c>
    </row>
    <row r="132" spans="1:10" ht="11.25" customHeight="1" x14ac:dyDescent="0.2">
      <c r="B132" s="24" t="s">
        <v>34</v>
      </c>
      <c r="C132" s="24"/>
      <c r="D132" s="10" t="s">
        <v>35</v>
      </c>
      <c r="E132" s="11">
        <v>2.56</v>
      </c>
      <c r="F132" s="11">
        <v>1.48</v>
      </c>
      <c r="G132" s="11">
        <v>7.5</v>
      </c>
      <c r="H132" s="11">
        <v>37.200000000000003</v>
      </c>
      <c r="I132" s="11"/>
      <c r="J132" s="11">
        <v>48.02</v>
      </c>
    </row>
    <row r="133" spans="1:10" ht="11.25" customHeight="1" x14ac:dyDescent="0.2">
      <c r="B133" s="24" t="s">
        <v>37</v>
      </c>
      <c r="C133" s="24"/>
      <c r="D133" s="10" t="s">
        <v>38</v>
      </c>
      <c r="E133" s="11">
        <v>1.02</v>
      </c>
      <c r="F133" s="11">
        <v>0.48</v>
      </c>
      <c r="G133" s="11">
        <v>5.52</v>
      </c>
      <c r="H133" s="11">
        <v>17.2</v>
      </c>
      <c r="I133" s="11"/>
      <c r="J133" s="11">
        <v>52.01</v>
      </c>
    </row>
    <row r="134" spans="1:10" ht="11.25" customHeight="1" x14ac:dyDescent="0.2">
      <c r="B134" s="24" t="s">
        <v>66</v>
      </c>
      <c r="C134" s="24"/>
      <c r="D134" s="10" t="s">
        <v>29</v>
      </c>
      <c r="E134" s="11">
        <v>3.05</v>
      </c>
      <c r="F134" s="11">
        <v>2.1</v>
      </c>
      <c r="G134" s="11">
        <v>34.049999999999997</v>
      </c>
      <c r="H134" s="11">
        <v>120</v>
      </c>
      <c r="I134" s="11"/>
      <c r="J134" s="11">
        <v>12</v>
      </c>
    </row>
    <row r="135" spans="1:10" ht="11.25" customHeight="1" x14ac:dyDescent="0.2">
      <c r="A135" s="25" t="s">
        <v>42</v>
      </c>
      <c r="B135" s="25"/>
      <c r="C135" s="25"/>
      <c r="D135" s="25"/>
      <c r="E135" s="11">
        <f>SUM(E129:E134)</f>
        <v>18.34</v>
      </c>
      <c r="F135" s="11">
        <f>SUM(F129:F134)</f>
        <v>22.26</v>
      </c>
      <c r="G135" s="11">
        <f>SUM(G129:G134)</f>
        <v>71.819999999999993</v>
      </c>
      <c r="H135" s="11">
        <f>SUM(H129:H134)</f>
        <v>548.79999999999995</v>
      </c>
      <c r="I135" s="11">
        <v>2.74</v>
      </c>
      <c r="J135" s="11"/>
    </row>
    <row r="136" spans="1:10" ht="11.25" customHeight="1" x14ac:dyDescent="0.2">
      <c r="A136" s="25" t="s">
        <v>44</v>
      </c>
      <c r="B136" s="25"/>
      <c r="C136" s="25"/>
      <c r="D136" s="25"/>
      <c r="E136" s="11">
        <f>E135</f>
        <v>18.34</v>
      </c>
      <c r="F136" s="11">
        <f>F135</f>
        <v>22.26</v>
      </c>
      <c r="G136" s="11">
        <f>G135</f>
        <v>71.819999999999993</v>
      </c>
      <c r="H136" s="11">
        <f>H135</f>
        <v>548.79999999999995</v>
      </c>
      <c r="I136" s="11">
        <v>2.74</v>
      </c>
      <c r="J136" s="11"/>
    </row>
    <row r="137" spans="1:10" ht="11.25" customHeight="1" x14ac:dyDescent="0.2">
      <c r="A137" s="2" t="s">
        <v>0</v>
      </c>
      <c r="E137" s="14" t="s">
        <v>86</v>
      </c>
      <c r="F137" s="15"/>
      <c r="G137" s="15"/>
      <c r="H137" s="15"/>
      <c r="I137" s="15"/>
      <c r="J137" s="15"/>
    </row>
    <row r="138" spans="1:10" ht="11.25" customHeight="1" x14ac:dyDescent="0.2">
      <c r="A138" s="12" t="s">
        <v>81</v>
      </c>
    </row>
    <row r="139" spans="1:10" ht="11.25" customHeight="1" x14ac:dyDescent="0.2">
      <c r="A139" s="3" t="s">
        <v>2</v>
      </c>
      <c r="D139" s="4" t="s">
        <v>3</v>
      </c>
      <c r="E139" s="5" t="s">
        <v>68</v>
      </c>
      <c r="H139" s="4" t="s">
        <v>5</v>
      </c>
      <c r="I139" s="17" t="s">
        <v>6</v>
      </c>
      <c r="J139" s="17"/>
    </row>
    <row r="140" spans="1:10" ht="11.25" customHeight="1" x14ac:dyDescent="0.2">
      <c r="D140" s="4" t="s">
        <v>7</v>
      </c>
      <c r="E140" s="5" t="s">
        <v>65</v>
      </c>
      <c r="H140" s="4" t="s">
        <v>9</v>
      </c>
      <c r="I140" s="17" t="s">
        <v>10</v>
      </c>
      <c r="J140" s="17"/>
    </row>
    <row r="141" spans="1:10" ht="19.5" customHeight="1" x14ac:dyDescent="0.2">
      <c r="A141" s="18" t="s">
        <v>11</v>
      </c>
      <c r="B141" s="18" t="s">
        <v>12</v>
      </c>
      <c r="C141" s="18"/>
      <c r="D141" s="18" t="s">
        <v>13</v>
      </c>
      <c r="E141" s="22" t="s">
        <v>14</v>
      </c>
      <c r="F141" s="22"/>
      <c r="G141" s="22"/>
      <c r="H141" s="18" t="s">
        <v>15</v>
      </c>
      <c r="I141" s="18" t="s">
        <v>16</v>
      </c>
      <c r="J141" s="18" t="s">
        <v>17</v>
      </c>
    </row>
    <row r="142" spans="1:10" ht="21.75" customHeight="1" x14ac:dyDescent="0.2">
      <c r="A142" s="19"/>
      <c r="B142" s="20"/>
      <c r="C142" s="21"/>
      <c r="D142" s="19"/>
      <c r="E142" s="6" t="s">
        <v>18</v>
      </c>
      <c r="F142" s="6" t="s">
        <v>19</v>
      </c>
      <c r="G142" s="6" t="s">
        <v>20</v>
      </c>
      <c r="H142" s="19"/>
      <c r="I142" s="19"/>
      <c r="J142" s="19"/>
    </row>
    <row r="143" spans="1:10" ht="11.25" customHeight="1" x14ac:dyDescent="0.2">
      <c r="A143" s="7" t="s">
        <v>21</v>
      </c>
      <c r="B143" s="23"/>
      <c r="C143" s="23"/>
      <c r="D143" s="8"/>
      <c r="E143" s="8"/>
      <c r="F143" s="8"/>
      <c r="G143" s="8"/>
      <c r="H143" s="8"/>
      <c r="I143" s="8"/>
      <c r="J143" s="9"/>
    </row>
    <row r="144" spans="1:10" ht="21.75" customHeight="1" x14ac:dyDescent="0.2">
      <c r="B144" s="24" t="s">
        <v>82</v>
      </c>
      <c r="C144" s="24"/>
      <c r="D144" s="10" t="s">
        <v>61</v>
      </c>
      <c r="E144" s="11">
        <v>2</v>
      </c>
      <c r="F144" s="11">
        <v>2.5</v>
      </c>
      <c r="G144" s="11">
        <v>20.100000000000001</v>
      </c>
      <c r="H144" s="11">
        <v>145.19999999999999</v>
      </c>
      <c r="I144" s="11">
        <v>9.8000000000000007</v>
      </c>
      <c r="J144" s="11">
        <v>168</v>
      </c>
    </row>
    <row r="145" spans="1:10" ht="11.25" customHeight="1" x14ac:dyDescent="0.2">
      <c r="B145" s="24" t="s">
        <v>47</v>
      </c>
      <c r="C145" s="24"/>
      <c r="D145" s="10" t="s">
        <v>23</v>
      </c>
      <c r="E145" s="11">
        <v>14</v>
      </c>
      <c r="F145" s="11">
        <v>6.5</v>
      </c>
      <c r="G145" s="11">
        <v>27.2</v>
      </c>
      <c r="H145" s="11">
        <v>300.3</v>
      </c>
      <c r="I145" s="11">
        <v>1.37</v>
      </c>
      <c r="J145" s="11">
        <v>23</v>
      </c>
    </row>
    <row r="146" spans="1:10" ht="11.25" customHeight="1" x14ac:dyDescent="0.2">
      <c r="B146" s="24" t="s">
        <v>50</v>
      </c>
      <c r="C146" s="24"/>
      <c r="D146" s="10" t="s">
        <v>31</v>
      </c>
      <c r="E146" s="11">
        <v>0.1</v>
      </c>
      <c r="F146" s="11">
        <v>0.1</v>
      </c>
      <c r="G146" s="11">
        <v>11.4</v>
      </c>
      <c r="H146" s="11">
        <v>50</v>
      </c>
      <c r="I146" s="11">
        <v>10</v>
      </c>
      <c r="J146" s="11">
        <v>28</v>
      </c>
    </row>
    <row r="147" spans="1:10" ht="11.25" customHeight="1" x14ac:dyDescent="0.2">
      <c r="B147" s="24" t="s">
        <v>37</v>
      </c>
      <c r="C147" s="24"/>
      <c r="D147" s="10" t="s">
        <v>38</v>
      </c>
      <c r="E147" s="11">
        <v>2.56</v>
      </c>
      <c r="F147" s="11">
        <v>1.48</v>
      </c>
      <c r="G147" s="11">
        <v>7.5</v>
      </c>
      <c r="H147" s="11">
        <v>37.200000000000003</v>
      </c>
      <c r="I147" s="11"/>
      <c r="J147" s="11">
        <v>52.01</v>
      </c>
    </row>
    <row r="148" spans="1:10" ht="11.25" customHeight="1" x14ac:dyDescent="0.2">
      <c r="B148" s="24" t="s">
        <v>34</v>
      </c>
      <c r="C148" s="24"/>
      <c r="D148" s="10" t="s">
        <v>35</v>
      </c>
      <c r="E148" s="11">
        <v>1.02</v>
      </c>
      <c r="F148" s="11">
        <v>0.48</v>
      </c>
      <c r="G148" s="11">
        <v>5.52</v>
      </c>
      <c r="H148" s="11">
        <v>17.2</v>
      </c>
      <c r="I148" s="11"/>
      <c r="J148" s="11">
        <v>48.02</v>
      </c>
    </row>
    <row r="149" spans="1:10" ht="11.25" customHeight="1" x14ac:dyDescent="0.2">
      <c r="B149" s="24" t="s">
        <v>51</v>
      </c>
      <c r="C149" s="24"/>
      <c r="D149" s="10" t="s">
        <v>23</v>
      </c>
      <c r="E149" s="11">
        <v>0.36</v>
      </c>
      <c r="F149" s="11">
        <v>0.36</v>
      </c>
      <c r="G149" s="11">
        <v>8.7100000000000009</v>
      </c>
      <c r="H149" s="11">
        <v>41.8</v>
      </c>
      <c r="I149" s="11">
        <v>8.89</v>
      </c>
      <c r="J149" s="11">
        <v>61</v>
      </c>
    </row>
    <row r="150" spans="1:10" ht="11.25" customHeight="1" x14ac:dyDescent="0.2">
      <c r="B150" s="24" t="s">
        <v>40</v>
      </c>
      <c r="C150" s="24"/>
      <c r="D150" s="10" t="s">
        <v>28</v>
      </c>
      <c r="E150" s="11">
        <v>1.3</v>
      </c>
      <c r="F150" s="11">
        <v>9.5500000000000007</v>
      </c>
      <c r="G150" s="11">
        <v>5.3</v>
      </c>
      <c r="H150" s="11">
        <v>93.2</v>
      </c>
      <c r="I150" s="11"/>
      <c r="J150" s="11">
        <v>63</v>
      </c>
    </row>
    <row r="151" spans="1:10" ht="11.25" customHeight="1" x14ac:dyDescent="0.2">
      <c r="A151" s="25" t="s">
        <v>42</v>
      </c>
      <c r="B151" s="25"/>
      <c r="C151" s="25"/>
      <c r="D151" s="25"/>
      <c r="E151" s="11">
        <f>SUM(E144:E150)</f>
        <v>21.34</v>
      </c>
      <c r="F151" s="11">
        <f>SUM(F144:F150)</f>
        <v>20.97</v>
      </c>
      <c r="G151" s="11">
        <f>SUM(G144:G150)</f>
        <v>85.729999999999976</v>
      </c>
      <c r="H151" s="11">
        <f>SUM(H144:H150)</f>
        <v>684.90000000000009</v>
      </c>
      <c r="I151" s="11">
        <v>30.06</v>
      </c>
      <c r="J151" s="11"/>
    </row>
    <row r="152" spans="1:10" ht="11.25" customHeight="1" x14ac:dyDescent="0.2">
      <c r="A152" s="25" t="s">
        <v>44</v>
      </c>
      <c r="B152" s="25"/>
      <c r="C152" s="25"/>
      <c r="D152" s="25"/>
      <c r="E152" s="11">
        <f>E151</f>
        <v>21.34</v>
      </c>
      <c r="F152" s="11">
        <f>F151</f>
        <v>20.97</v>
      </c>
      <c r="G152" s="11">
        <f>G151</f>
        <v>85.729999999999976</v>
      </c>
      <c r="H152" s="11">
        <f>H151</f>
        <v>684.90000000000009</v>
      </c>
      <c r="I152" s="11"/>
      <c r="J152" s="11"/>
    </row>
    <row r="153" spans="1:10" ht="11.25" customHeight="1" x14ac:dyDescent="0.2">
      <c r="A153" s="25" t="s">
        <v>83</v>
      </c>
      <c r="B153" s="25"/>
      <c r="C153" s="25"/>
      <c r="D153" s="25"/>
      <c r="E153" s="11">
        <f>E15+E30+E45+E61+E76+E91+E106+E121+E136+E152</f>
        <v>196.51000000000002</v>
      </c>
      <c r="F153" s="11">
        <f>F15+F30+F45+F61+F76+F91+F106+F121+F136+F152</f>
        <v>199.32999999999998</v>
      </c>
      <c r="G153" s="11">
        <f>G15+G30+G45+G61+G76+G91+G106+G121+G136+G152</f>
        <v>832.56999999999994</v>
      </c>
      <c r="H153" s="11">
        <f>H15+H30+H45+H61+H76+H91+H106+H121+H136+H152</f>
        <v>5878.4000000000015</v>
      </c>
      <c r="I153" s="11"/>
      <c r="J153" s="11"/>
    </row>
    <row r="154" spans="1:10" ht="11.25" customHeight="1" x14ac:dyDescent="0.2">
      <c r="A154" s="25" t="s">
        <v>84</v>
      </c>
      <c r="B154" s="25"/>
      <c r="C154" s="25"/>
      <c r="D154" s="25"/>
      <c r="E154" s="11">
        <f>E153/10</f>
        <v>19.651000000000003</v>
      </c>
      <c r="F154" s="11">
        <f>F153/10</f>
        <v>19.933</v>
      </c>
      <c r="G154" s="11">
        <f>G153/10</f>
        <v>83.256999999999991</v>
      </c>
      <c r="H154" s="11">
        <f>H153/10</f>
        <v>587.84000000000015</v>
      </c>
      <c r="I154" s="11"/>
      <c r="J154" s="11"/>
    </row>
    <row r="155" spans="1:10" ht="21.75" customHeight="1" x14ac:dyDescent="0.2">
      <c r="A155" s="26" t="s">
        <v>85</v>
      </c>
      <c r="B155" s="26"/>
      <c r="C155" s="26"/>
      <c r="D155" s="26"/>
      <c r="E155" s="11"/>
      <c r="F155" s="11"/>
      <c r="G155" s="11"/>
      <c r="H155" s="13"/>
      <c r="I155" s="13"/>
      <c r="J155" s="13"/>
    </row>
    <row r="156" spans="1:10" ht="11.25" customHeight="1" x14ac:dyDescent="0.2"/>
    <row r="157" spans="1:10" ht="11.25" customHeight="1" x14ac:dyDescent="0.2">
      <c r="A157" s="1"/>
      <c r="B157" s="17"/>
      <c r="C157" s="17"/>
      <c r="F157" s="1"/>
    </row>
  </sheetData>
  <mergeCells count="197">
    <mergeCell ref="A154:D154"/>
    <mergeCell ref="A155:D155"/>
    <mergeCell ref="B157:C157"/>
    <mergeCell ref="B148:C148"/>
    <mergeCell ref="B149:C149"/>
    <mergeCell ref="B150:C150"/>
    <mergeCell ref="A151:D151"/>
    <mergeCell ref="A152:D152"/>
    <mergeCell ref="A153:D153"/>
    <mergeCell ref="J141:J142"/>
    <mergeCell ref="B143:C143"/>
    <mergeCell ref="B144:C144"/>
    <mergeCell ref="B145:C145"/>
    <mergeCell ref="B146:C146"/>
    <mergeCell ref="B147:C147"/>
    <mergeCell ref="A141:A142"/>
    <mergeCell ref="B141:C142"/>
    <mergeCell ref="D141:D142"/>
    <mergeCell ref="E141:G141"/>
    <mergeCell ref="H141:H142"/>
    <mergeCell ref="I141:I142"/>
    <mergeCell ref="B134:C134"/>
    <mergeCell ref="A135:D135"/>
    <mergeCell ref="A136:D136"/>
    <mergeCell ref="E137:J137"/>
    <mergeCell ref="I139:J139"/>
    <mergeCell ref="I140:J140"/>
    <mergeCell ref="B128:C128"/>
    <mergeCell ref="B129:C129"/>
    <mergeCell ref="B130:C130"/>
    <mergeCell ref="B131:C131"/>
    <mergeCell ref="B132:C132"/>
    <mergeCell ref="B133:C133"/>
    <mergeCell ref="I125:J125"/>
    <mergeCell ref="A126:A127"/>
    <mergeCell ref="B126:C127"/>
    <mergeCell ref="D126:D127"/>
    <mergeCell ref="E126:G126"/>
    <mergeCell ref="H126:H127"/>
    <mergeCell ref="I126:I127"/>
    <mergeCell ref="J126:J127"/>
    <mergeCell ref="B118:C118"/>
    <mergeCell ref="B119:C119"/>
    <mergeCell ref="A120:D120"/>
    <mergeCell ref="A121:D121"/>
    <mergeCell ref="E122:J122"/>
    <mergeCell ref="I124:J124"/>
    <mergeCell ref="J111:J112"/>
    <mergeCell ref="B113:C113"/>
    <mergeCell ref="B114:C114"/>
    <mergeCell ref="B115:C115"/>
    <mergeCell ref="B116:C116"/>
    <mergeCell ref="B117:C117"/>
    <mergeCell ref="A111:A112"/>
    <mergeCell ref="B111:C112"/>
    <mergeCell ref="D111:D112"/>
    <mergeCell ref="E111:G111"/>
    <mergeCell ref="H111:H112"/>
    <mergeCell ref="I111:I112"/>
    <mergeCell ref="B104:C104"/>
    <mergeCell ref="A105:D105"/>
    <mergeCell ref="A106:D106"/>
    <mergeCell ref="E107:J107"/>
    <mergeCell ref="I109:J109"/>
    <mergeCell ref="I110:J110"/>
    <mergeCell ref="B98:C98"/>
    <mergeCell ref="B99:C99"/>
    <mergeCell ref="B100:C100"/>
    <mergeCell ref="B101:C101"/>
    <mergeCell ref="B102:C102"/>
    <mergeCell ref="B103:C103"/>
    <mergeCell ref="I95:J95"/>
    <mergeCell ref="A96:A97"/>
    <mergeCell ref="B96:C97"/>
    <mergeCell ref="D96:D97"/>
    <mergeCell ref="E96:G96"/>
    <mergeCell ref="H96:H97"/>
    <mergeCell ref="I96:I97"/>
    <mergeCell ref="J96:J97"/>
    <mergeCell ref="B88:C88"/>
    <mergeCell ref="B89:C89"/>
    <mergeCell ref="A90:D90"/>
    <mergeCell ref="A91:D91"/>
    <mergeCell ref="E92:J92"/>
    <mergeCell ref="I94:J94"/>
    <mergeCell ref="J81:J82"/>
    <mergeCell ref="B83:C83"/>
    <mergeCell ref="B84:C84"/>
    <mergeCell ref="B85:C85"/>
    <mergeCell ref="B86:C86"/>
    <mergeCell ref="B87:C87"/>
    <mergeCell ref="A81:A82"/>
    <mergeCell ref="B81:C82"/>
    <mergeCell ref="D81:D82"/>
    <mergeCell ref="E81:G81"/>
    <mergeCell ref="H81:H82"/>
    <mergeCell ref="I81:I82"/>
    <mergeCell ref="B74:C74"/>
    <mergeCell ref="A75:D75"/>
    <mergeCell ref="A76:D76"/>
    <mergeCell ref="E77:J77"/>
    <mergeCell ref="I79:J79"/>
    <mergeCell ref="I80:J80"/>
    <mergeCell ref="B68:C68"/>
    <mergeCell ref="B69:C69"/>
    <mergeCell ref="B70:C70"/>
    <mergeCell ref="B71:C71"/>
    <mergeCell ref="B72:C72"/>
    <mergeCell ref="B73:C73"/>
    <mergeCell ref="I65:J65"/>
    <mergeCell ref="A66:A67"/>
    <mergeCell ref="B66:C67"/>
    <mergeCell ref="D66:D67"/>
    <mergeCell ref="E66:G66"/>
    <mergeCell ref="H66:H67"/>
    <mergeCell ref="I66:I67"/>
    <mergeCell ref="J66:J67"/>
    <mergeCell ref="B58:C58"/>
    <mergeCell ref="B59:C59"/>
    <mergeCell ref="A60:D60"/>
    <mergeCell ref="A61:D61"/>
    <mergeCell ref="E62:J62"/>
    <mergeCell ref="I64:J64"/>
    <mergeCell ref="B52:C52"/>
    <mergeCell ref="B53:C53"/>
    <mergeCell ref="B54:C54"/>
    <mergeCell ref="B55:C55"/>
    <mergeCell ref="B56:C56"/>
    <mergeCell ref="B57:C57"/>
    <mergeCell ref="I49:J49"/>
    <mergeCell ref="A50:A51"/>
    <mergeCell ref="B50:C51"/>
    <mergeCell ref="D50:D51"/>
    <mergeCell ref="E50:G50"/>
    <mergeCell ref="H50:H51"/>
    <mergeCell ref="I50:I51"/>
    <mergeCell ref="J50:J51"/>
    <mergeCell ref="B42:C42"/>
    <mergeCell ref="B43:C43"/>
    <mergeCell ref="A44:D44"/>
    <mergeCell ref="A45:D45"/>
    <mergeCell ref="E46:J46"/>
    <mergeCell ref="I48:J48"/>
    <mergeCell ref="J35:J36"/>
    <mergeCell ref="B37:C37"/>
    <mergeCell ref="B38:C38"/>
    <mergeCell ref="B39:C39"/>
    <mergeCell ref="B40:C40"/>
    <mergeCell ref="B41:C41"/>
    <mergeCell ref="A35:A36"/>
    <mergeCell ref="B35:C36"/>
    <mergeCell ref="D35:D36"/>
    <mergeCell ref="E35:G35"/>
    <mergeCell ref="H35:H36"/>
    <mergeCell ref="I35:I36"/>
    <mergeCell ref="B28:C28"/>
    <mergeCell ref="A29:D29"/>
    <mergeCell ref="A30:D30"/>
    <mergeCell ref="E31:J31"/>
    <mergeCell ref="I33:J33"/>
    <mergeCell ref="I34:J34"/>
    <mergeCell ref="B22:C22"/>
    <mergeCell ref="B23:C23"/>
    <mergeCell ref="B24:C24"/>
    <mergeCell ref="B25:C25"/>
    <mergeCell ref="B26:C26"/>
    <mergeCell ref="B27:C27"/>
    <mergeCell ref="I19:J19"/>
    <mergeCell ref="A20:A21"/>
    <mergeCell ref="B20:C21"/>
    <mergeCell ref="D20:D21"/>
    <mergeCell ref="E20:G20"/>
    <mergeCell ref="H20:H21"/>
    <mergeCell ref="I20:I21"/>
    <mergeCell ref="J20:J21"/>
    <mergeCell ref="B12:C12"/>
    <mergeCell ref="B13:C13"/>
    <mergeCell ref="A14:D14"/>
    <mergeCell ref="A15:D15"/>
    <mergeCell ref="E16:J16"/>
    <mergeCell ref="I18:J18"/>
    <mergeCell ref="J5:J6"/>
    <mergeCell ref="B7:C7"/>
    <mergeCell ref="B8:C8"/>
    <mergeCell ref="B9:C9"/>
    <mergeCell ref="B10:C10"/>
    <mergeCell ref="B11:C11"/>
    <mergeCell ref="E1:J1"/>
    <mergeCell ref="A2:J2"/>
    <mergeCell ref="I3:J3"/>
    <mergeCell ref="I4:J4"/>
    <mergeCell ref="A5:A6"/>
    <mergeCell ref="B5:C6"/>
    <mergeCell ref="D5:D6"/>
    <mergeCell ref="E5:G5"/>
    <mergeCell ref="H5:H6"/>
    <mergeCell ref="I5:I6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  <rowBreaks count="5" manualBreakCount="5">
    <brk id="30" man="1"/>
    <brk id="61" man="1"/>
    <brk id="91" man="1"/>
    <brk id="121" man="1"/>
    <brk id="1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шев</dc:creator>
  <cp:keywords/>
  <dc:description/>
  <cp:lastModifiedBy>шев</cp:lastModifiedBy>
  <cp:revision>1</cp:revision>
  <cp:lastPrinted>2024-11-12T07:45:16Z</cp:lastPrinted>
  <dcterms:created xsi:type="dcterms:W3CDTF">2024-11-11T12:32:42Z</dcterms:created>
  <dcterms:modified xsi:type="dcterms:W3CDTF">2024-11-12T12:38:55Z</dcterms:modified>
</cp:coreProperties>
</file>